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30" activeTab="0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'personal'!$C$1:$G$28</definedName>
  </definedNames>
  <calcPr fullCalcOnLoad="1"/>
</workbook>
</file>

<file path=xl/sharedStrings.xml><?xml version="1.0" encoding="utf-8"?>
<sst xmlns="http://schemas.openxmlformats.org/spreadsheetml/2006/main" count="204" uniqueCount="169">
  <si>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</si>
  <si>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</si>
  <si>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</si>
  <si>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</si>
  <si>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</si>
  <si>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</si>
  <si>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</si>
  <si>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</si>
  <si>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</si>
  <si>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</si>
  <si>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</si>
  <si>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</si>
  <si>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</si>
  <si>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</si>
  <si>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</si>
  <si>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</si>
  <si>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</si>
  <si>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</si>
  <si>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</si>
  <si>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</si>
  <si>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</si>
  <si>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</si>
  <si>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</si>
  <si>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</si>
  <si>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</si>
  <si>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spor condiţii de muncă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</si>
  <si>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</si>
  <si>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</si>
  <si>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</si>
  <si>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</si>
  <si>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</si>
  <si>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Perioada 01.01.2017-31.01.2017</t>
  </si>
  <si>
    <t>Subtotal 10.03.07</t>
  </si>
  <si>
    <t>10.03.07</t>
  </si>
  <si>
    <t>Total 10.03.07</t>
  </si>
  <si>
    <t>contributie asiguratorie de munca 2,25%</t>
  </si>
  <si>
    <t>Subtotal 10.01.17</t>
  </si>
  <si>
    <t>10.01.17</t>
  </si>
  <si>
    <t>Total 10.01.17</t>
  </si>
  <si>
    <t>indemnizatie hrană</t>
  </si>
  <si>
    <t>COMPANIA DE APA</t>
  </si>
  <si>
    <t>consum apa, canal</t>
  </si>
  <si>
    <t>TELEKOM ROMANIA</t>
  </si>
  <si>
    <t>ORANGE ROMANIA</t>
  </si>
  <si>
    <t>convorbiri telefonice</t>
  </si>
  <si>
    <t>GENETIC MASTER BOVIS</t>
  </si>
  <si>
    <t>azot lichid pentru laborator</t>
  </si>
  <si>
    <t>QMB ENERG SRL</t>
  </si>
  <si>
    <t>energie electrică</t>
  </si>
  <si>
    <t>SC GLOBAL PERFECT PLUS SRL</t>
  </si>
  <si>
    <t>servicii curatenie</t>
  </si>
  <si>
    <t>SC INFOTON SERVICE SRL</t>
  </si>
  <si>
    <t>intretinere echipamente telefonice</t>
  </si>
  <si>
    <t>SC AUTOTEHNIC SRL</t>
  </si>
  <si>
    <t>SC ELECTRONIC SHOP SRL</t>
  </si>
  <si>
    <t>intretinere tehnica de calcul</t>
  </si>
  <si>
    <t>SC FAN COURIER SRL</t>
  </si>
  <si>
    <t>expediere corecpondenta</t>
  </si>
  <si>
    <t>CENTRUL MEDICAL LIAD</t>
  </si>
  <si>
    <t>serv. Medicina muncii</t>
  </si>
  <si>
    <t>OMV PETROM</t>
  </si>
  <si>
    <t>bonuri valorice carburant</t>
  </si>
  <si>
    <t xml:space="preserve">RETIM </t>
  </si>
  <si>
    <t>servicii salubritate</t>
  </si>
  <si>
    <t>piese schimb IT</t>
  </si>
  <si>
    <t>01.12.2019-31.12.2019</t>
  </si>
  <si>
    <t>decembrie</t>
  </si>
  <si>
    <t>o.p.219</t>
  </si>
  <si>
    <t>RCA pentru auto AR08DJH</t>
  </si>
  <si>
    <t>o.p.220</t>
  </si>
  <si>
    <t>RCA pentru auto AR12APM</t>
  </si>
  <si>
    <t>o.p.244</t>
  </si>
  <si>
    <t>SC MM VANCU SRL</t>
  </si>
  <si>
    <t>servicii medicina muncii radioactivitate</t>
  </si>
  <si>
    <t>o.p.245</t>
  </si>
  <si>
    <t>SC RTC TORA TRADING SRL</t>
  </si>
  <si>
    <t>furnituri de birou</t>
  </si>
  <si>
    <t>materiale de curățenie</t>
  </si>
  <si>
    <t>o.p.246</t>
  </si>
  <si>
    <t>o.p.247</t>
  </si>
  <si>
    <t>o.p.248</t>
  </si>
  <si>
    <t>o.p.249</t>
  </si>
  <si>
    <t>o.p.250</t>
  </si>
  <si>
    <t>o.p.251</t>
  </si>
  <si>
    <t>o.p.252</t>
  </si>
  <si>
    <t>o.p.253</t>
  </si>
  <si>
    <t>o.p.254</t>
  </si>
  <si>
    <t>o.p.255</t>
  </si>
  <si>
    <t>consum apă, canal</t>
  </si>
  <si>
    <t>o.p.256</t>
  </si>
  <si>
    <t>o.p.257</t>
  </si>
  <si>
    <t>o.p.258</t>
  </si>
  <si>
    <t>o.p.259</t>
  </si>
  <si>
    <t>o.p.260</t>
  </si>
  <si>
    <t>o.p.261</t>
  </si>
  <si>
    <t>o.p.262</t>
  </si>
  <si>
    <t>o.p.263</t>
  </si>
  <si>
    <t>o.p.264</t>
  </si>
  <si>
    <t>SC ARHIVA JAVATE SRL</t>
  </si>
  <si>
    <t>service arhivare</t>
  </si>
  <si>
    <t>ADI COM SOFT SRL</t>
  </si>
  <si>
    <t>mentenanță program contabilitate</t>
  </si>
  <si>
    <t>reparație echip. IT</t>
  </si>
  <si>
    <t>SC ANTIPYR SRL</t>
  </si>
  <si>
    <t>întreținere stingătoare</t>
  </si>
  <si>
    <t>SC MEDICINA MUNCII SRL</t>
  </si>
  <si>
    <t>MUNICIPIUL ARAD</t>
  </si>
  <si>
    <t>tarif redevență</t>
  </si>
  <si>
    <t>o.p.267</t>
  </si>
  <si>
    <t>SC SAFETY BROKER DE ASIGURĂRI SRL</t>
  </si>
  <si>
    <t>RCA pentru auto AR15EPA</t>
  </si>
  <si>
    <t>o.p.268</t>
  </si>
  <si>
    <t>o.p.269</t>
  </si>
  <si>
    <t>o.p.270</t>
  </si>
  <si>
    <t>o.p.273</t>
  </si>
  <si>
    <t>o.p.274</t>
  </si>
  <si>
    <t>o.p.275</t>
  </si>
  <si>
    <t>o.p.276</t>
  </si>
  <si>
    <t>o.p.277</t>
  </si>
  <si>
    <t>o.p.278</t>
  </si>
  <si>
    <t>o.p.279</t>
  </si>
  <si>
    <t>MECRO SYSTEMS</t>
  </si>
  <si>
    <t>detector alpfa-beta</t>
  </si>
  <si>
    <t>servicii pază</t>
  </si>
  <si>
    <t>SC ARCONS SECURITY SRL</t>
  </si>
  <si>
    <t>inlocuire acumulatori</t>
  </si>
  <si>
    <t>o.p.271,272</t>
  </si>
  <si>
    <t>SC INSTAL GROUP SRL</t>
  </si>
  <si>
    <t>reparații cenbtrală termică</t>
  </si>
  <si>
    <t>DIGI RCS@RDS</t>
  </si>
  <si>
    <t>conv. Telefonice. Internet</t>
  </si>
  <si>
    <t>conv. telefonice</t>
  </si>
  <si>
    <t>DSP ARAD</t>
  </si>
  <si>
    <t>serv. interpr măsurători câmp electr.</t>
  </si>
  <si>
    <t>o.p.280</t>
  </si>
  <si>
    <t xml:space="preserve">RENAR </t>
  </si>
  <si>
    <t>DOLEX COM SRL</t>
  </si>
  <si>
    <t>furnizare hârtie</t>
  </si>
  <si>
    <t>o.p.281</t>
  </si>
  <si>
    <t>o.p.282</t>
  </si>
  <si>
    <t>o.p.283</t>
  </si>
  <si>
    <t>o.p.284</t>
  </si>
  <si>
    <t>o.p.285</t>
  </si>
  <si>
    <t>o.p.286</t>
  </si>
  <si>
    <t>o.p.287</t>
  </si>
  <si>
    <t>o.p.288</t>
  </si>
  <si>
    <t>serv medicina muncii</t>
  </si>
  <si>
    <t>verificare ITP</t>
  </si>
  <si>
    <t>piese schimb centrală termică</t>
  </si>
  <si>
    <t>reparatii centrală termică</t>
  </si>
  <si>
    <t>ROMPETROL DOWNSTREAM</t>
  </si>
  <si>
    <t>rovignete auto</t>
  </si>
  <si>
    <t>SC VERBIȚĂ SRL</t>
  </si>
  <si>
    <t>reparații auto</t>
  </si>
  <si>
    <t>BUGETUL DE STAT</t>
  </si>
  <si>
    <t>vir. Ani precenti CAS</t>
  </si>
  <si>
    <t>o.p.289</t>
  </si>
  <si>
    <t>o.p.290</t>
  </si>
  <si>
    <t>o.p.291</t>
  </si>
  <si>
    <t>o.p.292</t>
  </si>
  <si>
    <t>o.p.293</t>
  </si>
  <si>
    <t>o.p.294</t>
  </si>
  <si>
    <t>SC OF SYSTEMS SRL</t>
  </si>
  <si>
    <t>resoftare balanță analitică</t>
  </si>
  <si>
    <t>cartuș CANON</t>
  </si>
  <si>
    <t xml:space="preserve">SC UP ROMANIA </t>
  </si>
  <si>
    <t>vouchere vacanță</t>
  </si>
  <si>
    <t>VEST TRANSCOM SRL</t>
  </si>
  <si>
    <t>bilet avion depl. Bucuresti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</si>
</sst>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.00\ _l_e_i_-;\-* #,##0.00\ _l_e_i_-;_-* \-??\ _l_e_i_-;_-@_-"/>
    <numFmt numFmtId="187" formatCode="d\ mmm\ yy"/>
    <numFmt numFmtId="188" formatCode="dd/mm/yy;@"/>
    <numFmt numFmtId="189" formatCode="#,###.00"/>
    <numFmt numFmtId="190" formatCode="dd/mm/yy"/>
    <numFmt numFmtId="191" formatCode="d&quot;.&quot;m&quot;.&quot;yy"/>
    <numFmt numFmtId="192" formatCode="#,##0.00&quot;      &quot;;&quot;-&quot;#,##0.00&quot;      &quot;;&quot;-&quot;#&quot;      &quot;;@&quot; &quot;"/>
    <numFmt numFmtId="193" formatCode="#,##0.00&quot; &quot;[$lei-418];[Red]&quot;-&quot;#,##0.00&quot; &quot;[$lei-418]"/>
    <numFmt numFmtId="194" formatCode="dd&quot;.&quot;mm&quot;.&quot;yyyy"/>
    <numFmt numFmtId="195" formatCode="mmm/yyyy"/>
    <numFmt numFmtId="196" formatCode="mmm\-yyyy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86" fontId="0" fillId="0" borderId="0" applyFill="0" applyBorder="0" applyAlignment="0" applyProtection="0"/>
    <xf numFmtId="41" fontId="0" fillId="0" borderId="0" applyFill="0" applyBorder="0" applyAlignment="0" applyProtection="0"/>
    <xf numFmtId="186" fontId="0" fillId="0" borderId="0" applyFill="0" applyBorder="0" applyAlignment="0" applyProtection="0"/>
    <xf numFmtId="192" fontId="2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193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8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7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89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89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89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89" fontId="0" fillId="0" borderId="23" xfId="0" applyNumberFormat="1" applyFont="1" applyBorder="1" applyAlignment="1">
      <alignment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89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106" applyFont="1" applyFill="1" applyBorder="1">
      <alignment/>
      <protection/>
    </xf>
    <xf numFmtId="0" fontId="0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1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189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left"/>
    </xf>
    <xf numFmtId="0" fontId="19" fillId="0" borderId="39" xfId="0" applyFont="1" applyBorder="1" applyAlignment="1">
      <alignment horizontal="center"/>
    </xf>
    <xf numFmtId="189" fontId="0" fillId="0" borderId="39" xfId="0" applyNumberFormat="1" applyFont="1" applyBorder="1" applyAlignment="1">
      <alignment horizontal="right"/>
    </xf>
    <xf numFmtId="0" fontId="19" fillId="0" borderId="40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9" xfId="0" applyFont="1" applyBorder="1" applyAlignment="1">
      <alignment/>
    </xf>
    <xf numFmtId="189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3" fontId="0" fillId="0" borderId="37" xfId="0" applyNumberFormat="1" applyFont="1" applyBorder="1" applyAlignment="1">
      <alignment/>
    </xf>
    <xf numFmtId="0" fontId="19" fillId="0" borderId="41" xfId="0" applyFont="1" applyBorder="1" applyAlignment="1">
      <alignment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0" fillId="0" borderId="29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5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1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38" xfId="0" applyFont="1" applyBorder="1" applyAlignment="1">
      <alignment/>
    </xf>
    <xf numFmtId="0" fontId="0" fillId="0" borderId="35" xfId="0" applyFont="1" applyBorder="1" applyAlignment="1">
      <alignment/>
    </xf>
    <xf numFmtId="4" fontId="21" fillId="0" borderId="19" xfId="0" applyNumberFormat="1" applyFont="1" applyFill="1" applyBorder="1" applyAlignment="1">
      <alignment horizontal="right"/>
    </xf>
    <xf numFmtId="14" fontId="21" fillId="0" borderId="19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left" wrapText="1"/>
    </xf>
    <xf numFmtId="0" fontId="21" fillId="0" borderId="54" xfId="0" applyFont="1" applyFill="1" applyBorder="1" applyAlignment="1">
      <alignment wrapText="1"/>
    </xf>
    <xf numFmtId="0" fontId="21" fillId="0" borderId="54" xfId="0" applyFont="1" applyFill="1" applyBorder="1" applyAlignment="1">
      <alignment/>
    </xf>
    <xf numFmtId="4" fontId="19" fillId="0" borderId="0" xfId="0" applyNumberFormat="1" applyFont="1" applyAlignment="1">
      <alignment/>
    </xf>
    <xf numFmtId="4" fontId="19" fillId="0" borderId="19" xfId="106" applyNumberFormat="1" applyFont="1" applyFill="1" applyBorder="1" applyAlignment="1">
      <alignment horizontal="right"/>
      <protection/>
    </xf>
    <xf numFmtId="189" fontId="19" fillId="0" borderId="20" xfId="0" applyNumberFormat="1" applyFont="1" applyBorder="1" applyAlignment="1">
      <alignment/>
    </xf>
    <xf numFmtId="0" fontId="21" fillId="0" borderId="51" xfId="0" applyFont="1" applyFill="1" applyBorder="1" applyAlignment="1">
      <alignment horizontal="left" wrapText="1"/>
    </xf>
    <xf numFmtId="0" fontId="21" fillId="0" borderId="51" xfId="0" applyFont="1" applyFill="1" applyBorder="1" applyAlignment="1">
      <alignment/>
    </xf>
    <xf numFmtId="0" fontId="21" fillId="0" borderId="55" xfId="0" applyFont="1" applyFill="1" applyBorder="1" applyAlignment="1">
      <alignment/>
    </xf>
    <xf numFmtId="0" fontId="21" fillId="0" borderId="51" xfId="0" applyFont="1" applyFill="1" applyBorder="1" applyAlignment="1">
      <alignment wrapText="1"/>
    </xf>
    <xf numFmtId="0" fontId="21" fillId="0" borderId="56" xfId="0" applyFont="1" applyFill="1" applyBorder="1" applyAlignment="1">
      <alignment wrapText="1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34"/>
  <sheetViews>
    <sheetView tabSelected="1" zoomScalePageLayoutView="0" workbookViewId="0" topLeftCell="C1">
      <selection activeCell="F25" sqref="F25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35.140625" style="0" bestFit="1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26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65</v>
      </c>
      <c r="H6" s="2"/>
    </row>
    <row r="7" spans="4:6" ht="13.5" thickBot="1">
      <c r="D7" s="1"/>
      <c r="E7" s="1"/>
      <c r="F7" s="1"/>
    </row>
    <row r="8" spans="3:7" ht="13.5" thickBot="1">
      <c r="C8" s="51" t="s">
        <v>21</v>
      </c>
      <c r="D8" s="52" t="s">
        <v>23</v>
      </c>
      <c r="E8" s="52" t="s">
        <v>1</v>
      </c>
      <c r="F8" s="52" t="s">
        <v>2</v>
      </c>
      <c r="G8" s="53" t="s">
        <v>24</v>
      </c>
    </row>
    <row r="9" spans="3:7" ht="12.75">
      <c r="C9" s="41" t="s">
        <v>8</v>
      </c>
      <c r="D9" s="42"/>
      <c r="E9" s="42"/>
      <c r="F9" s="43">
        <f>SUM(F10)</f>
        <v>161984</v>
      </c>
      <c r="G9" s="44"/>
    </row>
    <row r="10" spans="3:7" ht="12.75">
      <c r="C10" s="45" t="s">
        <v>9</v>
      </c>
      <c r="D10" s="20" t="s">
        <v>66</v>
      </c>
      <c r="E10" s="12">
        <v>11</v>
      </c>
      <c r="F10" s="81">
        <v>161984</v>
      </c>
      <c r="G10" s="31" t="s">
        <v>22</v>
      </c>
    </row>
    <row r="11" spans="3:7" ht="13.5" thickBot="1">
      <c r="C11" s="37" t="s">
        <v>11</v>
      </c>
      <c r="D11" s="61"/>
      <c r="E11" s="38"/>
      <c r="F11" s="39">
        <f>F10</f>
        <v>161984</v>
      </c>
      <c r="G11" s="40"/>
    </row>
    <row r="12" spans="3:7" ht="12.75">
      <c r="C12" s="25" t="s">
        <v>19</v>
      </c>
      <c r="D12" s="62"/>
      <c r="E12" s="26"/>
      <c r="F12" s="27">
        <f>SUM(F13)</f>
        <v>18164</v>
      </c>
      <c r="G12" s="28"/>
    </row>
    <row r="13" spans="3:7" ht="12.75">
      <c r="C13" s="29" t="s">
        <v>18</v>
      </c>
      <c r="D13" s="20" t="str">
        <f>D10</f>
        <v>decembrie</v>
      </c>
      <c r="E13" s="12">
        <f>E10</f>
        <v>11</v>
      </c>
      <c r="F13" s="81">
        <v>18164</v>
      </c>
      <c r="G13" s="30" t="s">
        <v>25</v>
      </c>
    </row>
    <row r="14" spans="3:7" ht="12.75" hidden="1">
      <c r="C14" s="29"/>
      <c r="D14" s="12"/>
      <c r="E14" s="12"/>
      <c r="F14" s="13"/>
      <c r="G14" s="31" t="s">
        <v>12</v>
      </c>
    </row>
    <row r="15" spans="3:7" ht="12.75" hidden="1">
      <c r="C15" s="29"/>
      <c r="D15" s="12"/>
      <c r="E15" s="12"/>
      <c r="F15" s="13"/>
      <c r="G15" s="31" t="s">
        <v>12</v>
      </c>
    </row>
    <row r="16" spans="3:7" ht="12.75" hidden="1">
      <c r="C16" s="32"/>
      <c r="D16" s="16"/>
      <c r="E16" s="16">
        <v>24</v>
      </c>
      <c r="F16" s="17">
        <v>2135</v>
      </c>
      <c r="G16" s="31" t="s">
        <v>12</v>
      </c>
    </row>
    <row r="17" spans="3:7" ht="12.75" hidden="1">
      <c r="C17" s="32"/>
      <c r="D17" s="16"/>
      <c r="E17" s="16"/>
      <c r="F17" s="17"/>
      <c r="G17" s="31"/>
    </row>
    <row r="18" spans="3:7" ht="12.75" hidden="1">
      <c r="C18" s="32"/>
      <c r="D18" s="16"/>
      <c r="E18" s="16"/>
      <c r="F18" s="17"/>
      <c r="G18" s="31"/>
    </row>
    <row r="19" spans="3:7" ht="13.5" hidden="1" thickBot="1">
      <c r="C19" s="33" t="s">
        <v>13</v>
      </c>
      <c r="D19" s="14"/>
      <c r="E19" s="14"/>
      <c r="F19" s="15">
        <f>SUM(F12:F18)</f>
        <v>38463</v>
      </c>
      <c r="G19" s="34"/>
    </row>
    <row r="20" spans="3:7" ht="12.75" hidden="1">
      <c r="C20" s="35" t="s">
        <v>14</v>
      </c>
      <c r="D20" s="18"/>
      <c r="E20" s="18"/>
      <c r="F20" s="19">
        <v>40030</v>
      </c>
      <c r="G20" s="36"/>
    </row>
    <row r="21" spans="3:7" ht="12.75" hidden="1">
      <c r="C21" s="29" t="s">
        <v>15</v>
      </c>
      <c r="D21" s="24" t="s">
        <v>10</v>
      </c>
      <c r="E21" s="12"/>
      <c r="F21" s="13"/>
      <c r="G21" s="31"/>
    </row>
    <row r="22" spans="3:7" ht="13.5" thickBot="1">
      <c r="C22" s="63" t="s">
        <v>20</v>
      </c>
      <c r="D22" s="24"/>
      <c r="E22" s="16"/>
      <c r="F22" s="17">
        <f>F13</f>
        <v>18164</v>
      </c>
      <c r="G22" s="56"/>
    </row>
    <row r="23" spans="1:185" s="65" customFormat="1" ht="12.75">
      <c r="A23" s="66"/>
      <c r="B23" s="69"/>
      <c r="C23" s="72" t="s">
        <v>32</v>
      </c>
      <c r="D23" s="46"/>
      <c r="E23" s="46"/>
      <c r="F23" s="47">
        <f>SUM(F24)</f>
        <v>4318</v>
      </c>
      <c r="G23" s="48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</row>
    <row r="24" spans="1:185" s="65" customFormat="1" ht="12.75">
      <c r="A24" s="66"/>
      <c r="B24" s="69"/>
      <c r="C24" s="29" t="s">
        <v>33</v>
      </c>
      <c r="D24" s="20" t="str">
        <f>D10</f>
        <v>decembrie</v>
      </c>
      <c r="E24" s="12">
        <f>E10</f>
        <v>11</v>
      </c>
      <c r="F24" s="80">
        <v>4318</v>
      </c>
      <c r="G24" s="54" t="s">
        <v>35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</row>
    <row r="25" spans="1:185" s="68" customFormat="1" ht="13.5" thickBot="1">
      <c r="A25" s="67"/>
      <c r="B25" s="70"/>
      <c r="C25" s="73" t="s">
        <v>34</v>
      </c>
      <c r="D25" s="38"/>
      <c r="E25" s="38"/>
      <c r="F25" s="39">
        <f>F24</f>
        <v>4318</v>
      </c>
      <c r="G25" s="49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</row>
    <row r="26" spans="3:7" ht="12.75">
      <c r="C26" s="72" t="s">
        <v>36</v>
      </c>
      <c r="D26" s="46"/>
      <c r="E26" s="46"/>
      <c r="F26" s="47">
        <f>SUM(F27)</f>
        <v>9316</v>
      </c>
      <c r="G26" s="48"/>
    </row>
    <row r="27" spans="3:7" ht="12.75">
      <c r="C27" s="50" t="s">
        <v>37</v>
      </c>
      <c r="D27" s="20" t="str">
        <f>D10</f>
        <v>decembrie</v>
      </c>
      <c r="E27" s="12">
        <f>E10</f>
        <v>11</v>
      </c>
      <c r="F27" s="80">
        <v>9316</v>
      </c>
      <c r="G27" s="54" t="s">
        <v>39</v>
      </c>
    </row>
    <row r="28" spans="3:7" ht="13.5" thickBot="1">
      <c r="C28" s="73" t="s">
        <v>38</v>
      </c>
      <c r="D28" s="38"/>
      <c r="E28" s="38"/>
      <c r="F28" s="39">
        <f>SUM(F26)</f>
        <v>9316</v>
      </c>
      <c r="G28" s="49"/>
    </row>
    <row r="29" ht="12.75">
      <c r="F29" s="79">
        <f>SUM(F10+F13+F24+F27)</f>
        <v>193782</v>
      </c>
    </row>
    <row r="34" ht="12.75">
      <c r="F34" s="5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40">
      <selection activeCell="D62" sqref="D62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53.140625" style="0" bestFit="1" customWidth="1"/>
    <col min="5" max="5" width="34.00390625" style="0" customWidth="1"/>
    <col min="6" max="6" width="11.28125" style="0" bestFit="1" customWidth="1"/>
  </cols>
  <sheetData>
    <row r="1" spans="1:2" ht="12.75">
      <c r="A1" s="1" t="s">
        <v>17</v>
      </c>
      <c r="B1" s="1"/>
    </row>
    <row r="3" ht="12.75">
      <c r="B3" s="1" t="s">
        <v>28</v>
      </c>
    </row>
    <row r="4" ht="12.75">
      <c r="B4" s="1"/>
    </row>
    <row r="5" spans="2:4" ht="12.75">
      <c r="B5" s="1"/>
      <c r="C5" s="6" t="s">
        <v>16</v>
      </c>
      <c r="D5" s="4" t="s">
        <v>65</v>
      </c>
    </row>
    <row r="6" ht="42" customHeight="1"/>
    <row r="7" spans="1:6" ht="51">
      <c r="A7" s="10" t="s">
        <v>3</v>
      </c>
      <c r="B7" s="10" t="s">
        <v>4</v>
      </c>
      <c r="C7" s="11" t="s">
        <v>27</v>
      </c>
      <c r="D7" s="10" t="s">
        <v>5</v>
      </c>
      <c r="E7" s="10" t="s">
        <v>6</v>
      </c>
      <c r="F7" s="10" t="s">
        <v>7</v>
      </c>
    </row>
    <row r="8" spans="1:6" s="60" customFormat="1" ht="15.75">
      <c r="A8" s="64">
        <v>1</v>
      </c>
      <c r="B8" s="75">
        <v>43802</v>
      </c>
      <c r="C8" s="57" t="s">
        <v>67</v>
      </c>
      <c r="D8" s="58" t="s">
        <v>109</v>
      </c>
      <c r="E8" s="76" t="s">
        <v>68</v>
      </c>
      <c r="F8" s="74">
        <v>767.8</v>
      </c>
    </row>
    <row r="9" spans="1:6" s="60" customFormat="1" ht="15.75">
      <c r="A9" s="64">
        <v>2</v>
      </c>
      <c r="B9" s="75"/>
      <c r="C9" s="57" t="s">
        <v>69</v>
      </c>
      <c r="D9" s="58" t="s">
        <v>109</v>
      </c>
      <c r="E9" s="76" t="s">
        <v>70</v>
      </c>
      <c r="F9" s="74">
        <v>379.51</v>
      </c>
    </row>
    <row r="10" spans="1:6" s="60" customFormat="1" ht="15.75">
      <c r="A10" s="64">
        <v>3</v>
      </c>
      <c r="B10" s="75">
        <v>43810</v>
      </c>
      <c r="C10" s="57" t="s">
        <v>71</v>
      </c>
      <c r="D10" s="58" t="s">
        <v>72</v>
      </c>
      <c r="E10" s="59" t="s">
        <v>73</v>
      </c>
      <c r="F10" s="74">
        <v>270</v>
      </c>
    </row>
    <row r="11" spans="1:6" s="60" customFormat="1" ht="15.75">
      <c r="A11" s="64">
        <v>4</v>
      </c>
      <c r="B11" s="75"/>
      <c r="C11" s="57" t="s">
        <v>74</v>
      </c>
      <c r="D11" s="58" t="s">
        <v>75</v>
      </c>
      <c r="E11" s="59" t="s">
        <v>76</v>
      </c>
      <c r="F11" s="74">
        <v>934.69</v>
      </c>
    </row>
    <row r="12" spans="1:6" s="60" customFormat="1" ht="15.75">
      <c r="A12" s="64">
        <v>5</v>
      </c>
      <c r="B12" s="75"/>
      <c r="C12" s="57" t="s">
        <v>78</v>
      </c>
      <c r="D12" s="58" t="s">
        <v>75</v>
      </c>
      <c r="E12" s="59" t="s">
        <v>77</v>
      </c>
      <c r="F12" s="74">
        <v>500.88</v>
      </c>
    </row>
    <row r="13" spans="1:6" s="60" customFormat="1" ht="15.75">
      <c r="A13" s="64">
        <v>6</v>
      </c>
      <c r="B13" s="75"/>
      <c r="C13" s="57" t="s">
        <v>79</v>
      </c>
      <c r="D13" s="58" t="s">
        <v>47</v>
      </c>
      <c r="E13" s="59" t="s">
        <v>48</v>
      </c>
      <c r="F13" s="74">
        <v>5540.26</v>
      </c>
    </row>
    <row r="14" spans="1:6" s="60" customFormat="1" ht="15.75">
      <c r="A14" s="64">
        <v>7</v>
      </c>
      <c r="B14" s="75"/>
      <c r="C14" s="57" t="s">
        <v>80</v>
      </c>
      <c r="D14" s="58" t="s">
        <v>62</v>
      </c>
      <c r="E14" s="59" t="s">
        <v>63</v>
      </c>
      <c r="F14" s="74">
        <v>77.04</v>
      </c>
    </row>
    <row r="15" spans="1:6" s="60" customFormat="1" ht="15.75">
      <c r="A15" s="64">
        <v>8</v>
      </c>
      <c r="B15" s="75"/>
      <c r="C15" s="57" t="s">
        <v>81</v>
      </c>
      <c r="D15" s="58" t="s">
        <v>62</v>
      </c>
      <c r="E15" s="59" t="s">
        <v>63</v>
      </c>
      <c r="F15" s="74">
        <v>77.91</v>
      </c>
    </row>
    <row r="16" spans="1:6" s="60" customFormat="1" ht="15.75">
      <c r="A16" s="64">
        <v>9</v>
      </c>
      <c r="B16" s="75"/>
      <c r="C16" s="57" t="s">
        <v>82</v>
      </c>
      <c r="D16" s="58" t="s">
        <v>40</v>
      </c>
      <c r="E16" s="59" t="s">
        <v>88</v>
      </c>
      <c r="F16" s="74">
        <v>95.43</v>
      </c>
    </row>
    <row r="17" spans="1:6" s="60" customFormat="1" ht="15.75">
      <c r="A17" s="64">
        <v>10</v>
      </c>
      <c r="B17" s="75"/>
      <c r="C17" s="57" t="s">
        <v>83</v>
      </c>
      <c r="D17" s="58" t="s">
        <v>49</v>
      </c>
      <c r="E17" s="58" t="s">
        <v>50</v>
      </c>
      <c r="F17" s="74">
        <v>1100</v>
      </c>
    </row>
    <row r="18" spans="1:6" s="60" customFormat="1" ht="15.75">
      <c r="A18" s="64">
        <v>11</v>
      </c>
      <c r="B18" s="75"/>
      <c r="C18" s="57" t="s">
        <v>84</v>
      </c>
      <c r="D18" s="58" t="s">
        <v>43</v>
      </c>
      <c r="E18" s="59" t="s">
        <v>44</v>
      </c>
      <c r="F18" s="74">
        <v>46.93</v>
      </c>
    </row>
    <row r="19" spans="1:6" s="60" customFormat="1" ht="15.75">
      <c r="A19" s="64">
        <v>12</v>
      </c>
      <c r="B19" s="75"/>
      <c r="C19" s="57" t="s">
        <v>85</v>
      </c>
      <c r="D19" s="58" t="s">
        <v>42</v>
      </c>
      <c r="E19" s="59" t="s">
        <v>44</v>
      </c>
      <c r="F19" s="74">
        <v>133.03</v>
      </c>
    </row>
    <row r="20" spans="1:6" s="60" customFormat="1" ht="15.75">
      <c r="A20" s="64">
        <v>13</v>
      </c>
      <c r="B20" s="75"/>
      <c r="C20" s="57" t="s">
        <v>86</v>
      </c>
      <c r="D20" s="58" t="s">
        <v>60</v>
      </c>
      <c r="E20" s="58" t="s">
        <v>61</v>
      </c>
      <c r="F20" s="74">
        <v>5010.23</v>
      </c>
    </row>
    <row r="21" spans="1:6" s="60" customFormat="1" ht="15.75">
      <c r="A21" s="64">
        <v>14</v>
      </c>
      <c r="B21" s="75"/>
      <c r="C21" s="57" t="s">
        <v>87</v>
      </c>
      <c r="D21" s="58" t="s">
        <v>45</v>
      </c>
      <c r="E21" s="59" t="s">
        <v>46</v>
      </c>
      <c r="F21" s="74">
        <v>1142.4</v>
      </c>
    </row>
    <row r="22" spans="1:6" ht="15.75">
      <c r="A22" s="64">
        <v>15</v>
      </c>
      <c r="B22" s="75"/>
      <c r="C22" s="57" t="s">
        <v>89</v>
      </c>
      <c r="D22" s="58" t="s">
        <v>98</v>
      </c>
      <c r="E22" s="58" t="s">
        <v>99</v>
      </c>
      <c r="F22" s="74">
        <v>6900</v>
      </c>
    </row>
    <row r="23" spans="1:6" ht="15.75">
      <c r="A23" s="64">
        <v>16</v>
      </c>
      <c r="B23" s="75"/>
      <c r="C23" s="57" t="s">
        <v>90</v>
      </c>
      <c r="D23" s="58" t="s">
        <v>56</v>
      </c>
      <c r="E23" s="58" t="s">
        <v>57</v>
      </c>
      <c r="F23" s="74">
        <v>140.42</v>
      </c>
    </row>
    <row r="24" spans="1:6" ht="15.75">
      <c r="A24" s="64">
        <v>17</v>
      </c>
      <c r="B24" s="75"/>
      <c r="C24" s="57" t="s">
        <v>91</v>
      </c>
      <c r="D24" s="58" t="s">
        <v>100</v>
      </c>
      <c r="E24" s="58" t="s">
        <v>101</v>
      </c>
      <c r="F24" s="74">
        <v>595</v>
      </c>
    </row>
    <row r="25" spans="1:6" ht="15.75">
      <c r="A25" s="64">
        <v>18</v>
      </c>
      <c r="B25" s="75"/>
      <c r="C25" s="57" t="s">
        <v>92</v>
      </c>
      <c r="D25" s="58" t="s">
        <v>54</v>
      </c>
      <c r="E25" s="77" t="s">
        <v>102</v>
      </c>
      <c r="F25" s="74">
        <v>354.62</v>
      </c>
    </row>
    <row r="26" spans="1:6" ht="15.75">
      <c r="A26" s="64">
        <v>19</v>
      </c>
      <c r="B26" s="75"/>
      <c r="C26" s="57" t="s">
        <v>93</v>
      </c>
      <c r="D26" s="58" t="s">
        <v>103</v>
      </c>
      <c r="E26" s="58" t="s">
        <v>104</v>
      </c>
      <c r="F26" s="74">
        <v>778.26</v>
      </c>
    </row>
    <row r="27" spans="1:6" ht="15.75">
      <c r="A27" s="64">
        <v>20</v>
      </c>
      <c r="B27" s="75"/>
      <c r="C27" s="57" t="s">
        <v>94</v>
      </c>
      <c r="D27" s="58" t="s">
        <v>54</v>
      </c>
      <c r="E27" s="58" t="s">
        <v>55</v>
      </c>
      <c r="F27" s="74">
        <v>312.97</v>
      </c>
    </row>
    <row r="28" spans="1:6" ht="15.75">
      <c r="A28" s="64">
        <v>21</v>
      </c>
      <c r="B28" s="75"/>
      <c r="C28" s="57" t="s">
        <v>95</v>
      </c>
      <c r="D28" s="58" t="s">
        <v>105</v>
      </c>
      <c r="E28" s="58" t="s">
        <v>59</v>
      </c>
      <c r="F28" s="74">
        <v>480</v>
      </c>
    </row>
    <row r="29" spans="1:6" ht="15.75">
      <c r="A29" s="64">
        <v>22</v>
      </c>
      <c r="B29" s="75"/>
      <c r="C29" s="57" t="s">
        <v>96</v>
      </c>
      <c r="D29" s="77" t="s">
        <v>106</v>
      </c>
      <c r="E29" s="78" t="s">
        <v>107</v>
      </c>
      <c r="F29" s="74">
        <v>986.09</v>
      </c>
    </row>
    <row r="30" spans="1:6" ht="15.75">
      <c r="A30" s="64">
        <v>23</v>
      </c>
      <c r="B30" s="75"/>
      <c r="C30" s="57" t="s">
        <v>97</v>
      </c>
      <c r="D30" s="58" t="s">
        <v>51</v>
      </c>
      <c r="E30" s="59" t="s">
        <v>52</v>
      </c>
      <c r="F30" s="74">
        <v>140</v>
      </c>
    </row>
    <row r="31" spans="1:6" ht="15.75">
      <c r="A31" s="64">
        <v>24</v>
      </c>
      <c r="B31" s="75"/>
      <c r="C31" s="57" t="s">
        <v>108</v>
      </c>
      <c r="D31" s="58" t="s">
        <v>109</v>
      </c>
      <c r="E31" s="82" t="s">
        <v>110</v>
      </c>
      <c r="F31" s="74">
        <v>675</v>
      </c>
    </row>
    <row r="32" spans="1:6" ht="15.75">
      <c r="A32" s="64">
        <v>25</v>
      </c>
      <c r="B32" s="75">
        <v>43812</v>
      </c>
      <c r="C32" s="57" t="s">
        <v>111</v>
      </c>
      <c r="D32" s="58" t="s">
        <v>49</v>
      </c>
      <c r="E32" s="83" t="s">
        <v>50</v>
      </c>
      <c r="F32" s="74">
        <v>1100</v>
      </c>
    </row>
    <row r="33" spans="1:6" ht="15.75">
      <c r="A33" s="64">
        <v>26</v>
      </c>
      <c r="B33" s="75"/>
      <c r="C33" s="57" t="s">
        <v>112</v>
      </c>
      <c r="D33" s="77" t="s">
        <v>121</v>
      </c>
      <c r="E33" s="84" t="s">
        <v>122</v>
      </c>
      <c r="F33" s="74">
        <v>16660</v>
      </c>
    </row>
    <row r="34" spans="1:6" ht="15.75">
      <c r="A34" s="64">
        <v>27</v>
      </c>
      <c r="B34" s="75"/>
      <c r="C34" s="57" t="s">
        <v>113</v>
      </c>
      <c r="D34" s="58" t="s">
        <v>124</v>
      </c>
      <c r="E34" s="85" t="s">
        <v>125</v>
      </c>
      <c r="F34" s="74">
        <v>238</v>
      </c>
    </row>
    <row r="35" spans="1:6" ht="15.75">
      <c r="A35" s="64">
        <v>28</v>
      </c>
      <c r="B35" s="75"/>
      <c r="C35" s="57" t="s">
        <v>126</v>
      </c>
      <c r="D35" s="58" t="s">
        <v>124</v>
      </c>
      <c r="E35" s="85" t="s">
        <v>123</v>
      </c>
      <c r="F35" s="74">
        <v>202.3</v>
      </c>
    </row>
    <row r="36" spans="1:6" ht="15.75">
      <c r="A36" s="64">
        <v>29</v>
      </c>
      <c r="B36" s="75"/>
      <c r="C36" s="57" t="s">
        <v>114</v>
      </c>
      <c r="D36" s="77" t="s">
        <v>127</v>
      </c>
      <c r="E36" t="s">
        <v>128</v>
      </c>
      <c r="F36" s="74">
        <v>2109.99</v>
      </c>
    </row>
    <row r="37" spans="1:6" ht="15.75">
      <c r="A37" s="64">
        <v>30</v>
      </c>
      <c r="B37" s="75"/>
      <c r="C37" s="57" t="s">
        <v>115</v>
      </c>
      <c r="D37" s="77" t="s">
        <v>129</v>
      </c>
      <c r="E37" t="s">
        <v>130</v>
      </c>
      <c r="F37" s="74">
        <v>45.24</v>
      </c>
    </row>
    <row r="38" spans="1:6" ht="15.75">
      <c r="A38" s="64">
        <v>31</v>
      </c>
      <c r="B38" s="75"/>
      <c r="C38" s="57" t="s">
        <v>116</v>
      </c>
      <c r="D38" s="58" t="s">
        <v>42</v>
      </c>
      <c r="E38" s="85" t="s">
        <v>131</v>
      </c>
      <c r="F38" s="74">
        <v>327.87</v>
      </c>
    </row>
    <row r="39" spans="1:6" ht="15.75">
      <c r="A39" s="64">
        <v>32</v>
      </c>
      <c r="B39" s="75">
        <v>43816</v>
      </c>
      <c r="C39" s="57" t="s">
        <v>117</v>
      </c>
      <c r="D39" s="58" t="s">
        <v>132</v>
      </c>
      <c r="E39" s="85" t="s">
        <v>133</v>
      </c>
      <c r="F39" s="74">
        <v>200</v>
      </c>
    </row>
    <row r="40" spans="1:6" ht="15.75">
      <c r="A40" s="64">
        <v>33</v>
      </c>
      <c r="B40" s="75"/>
      <c r="C40" s="57" t="s">
        <v>118</v>
      </c>
      <c r="D40" s="58" t="s">
        <v>47</v>
      </c>
      <c r="E40" s="85" t="s">
        <v>48</v>
      </c>
      <c r="F40" s="74">
        <v>5368.03</v>
      </c>
    </row>
    <row r="41" spans="1:6" ht="15.75">
      <c r="A41" s="64">
        <v>34</v>
      </c>
      <c r="B41" s="75"/>
      <c r="C41" s="57" t="s">
        <v>119</v>
      </c>
      <c r="D41" s="58" t="s">
        <v>135</v>
      </c>
      <c r="E41" s="58" t="s">
        <v>107</v>
      </c>
      <c r="F41" s="74">
        <v>220.38</v>
      </c>
    </row>
    <row r="42" spans="1:6" ht="15.75">
      <c r="A42" s="64">
        <v>35</v>
      </c>
      <c r="B42" s="75"/>
      <c r="C42" s="57" t="s">
        <v>120</v>
      </c>
      <c r="D42" s="58" t="s">
        <v>47</v>
      </c>
      <c r="E42" s="58" t="s">
        <v>48</v>
      </c>
      <c r="F42" s="74">
        <v>14973</v>
      </c>
    </row>
    <row r="43" spans="1:6" ht="15.75">
      <c r="A43" s="64">
        <v>36</v>
      </c>
      <c r="B43" s="75"/>
      <c r="C43" s="57" t="s">
        <v>134</v>
      </c>
      <c r="D43" s="58" t="s">
        <v>136</v>
      </c>
      <c r="E43" s="58" t="s">
        <v>137</v>
      </c>
      <c r="F43" s="74">
        <v>2018.06</v>
      </c>
    </row>
    <row r="44" spans="1:6" ht="15.75">
      <c r="A44" s="64">
        <v>37</v>
      </c>
      <c r="B44" s="75"/>
      <c r="C44" s="57" t="s">
        <v>138</v>
      </c>
      <c r="D44" s="58" t="s">
        <v>58</v>
      </c>
      <c r="E44" s="58" t="s">
        <v>146</v>
      </c>
      <c r="F44" s="74">
        <v>1150</v>
      </c>
    </row>
    <row r="45" spans="1:6" ht="15.75">
      <c r="A45" s="64">
        <v>38</v>
      </c>
      <c r="B45" s="75"/>
      <c r="C45" s="57" t="s">
        <v>139</v>
      </c>
      <c r="D45" s="58" t="s">
        <v>53</v>
      </c>
      <c r="E45" s="58" t="s">
        <v>147</v>
      </c>
      <c r="F45" s="74">
        <v>90</v>
      </c>
    </row>
    <row r="46" spans="1:6" ht="15.75">
      <c r="A46" s="64">
        <v>39</v>
      </c>
      <c r="B46" s="75"/>
      <c r="C46" s="57" t="s">
        <v>140</v>
      </c>
      <c r="D46" s="58" t="s">
        <v>127</v>
      </c>
      <c r="E46" s="58" t="s">
        <v>148</v>
      </c>
      <c r="F46" s="74">
        <v>550</v>
      </c>
    </row>
    <row r="47" spans="1:6" ht="15.75">
      <c r="A47" s="64">
        <v>40</v>
      </c>
      <c r="B47" s="75"/>
      <c r="C47" s="57" t="s">
        <v>141</v>
      </c>
      <c r="D47" s="58" t="s">
        <v>127</v>
      </c>
      <c r="E47" s="58" t="s">
        <v>149</v>
      </c>
      <c r="F47" s="74">
        <v>537.76</v>
      </c>
    </row>
    <row r="48" spans="1:6" ht="15.75">
      <c r="A48" s="64">
        <v>41</v>
      </c>
      <c r="B48" s="75"/>
      <c r="C48" s="57" t="s">
        <v>142</v>
      </c>
      <c r="D48" s="58" t="s">
        <v>150</v>
      </c>
      <c r="E48" s="58" t="s">
        <v>151</v>
      </c>
      <c r="F48" s="74">
        <v>267.62</v>
      </c>
    </row>
    <row r="49" spans="1:6" ht="15.75">
      <c r="A49" s="64">
        <v>42</v>
      </c>
      <c r="B49" s="75"/>
      <c r="C49" s="57" t="s">
        <v>143</v>
      </c>
      <c r="D49" s="58" t="s">
        <v>152</v>
      </c>
      <c r="E49" s="58" t="s">
        <v>153</v>
      </c>
      <c r="F49" s="74">
        <v>1545.53</v>
      </c>
    </row>
    <row r="50" spans="1:6" ht="15.75">
      <c r="A50" s="64">
        <v>43</v>
      </c>
      <c r="B50" s="75">
        <v>43817</v>
      </c>
      <c r="C50" s="57" t="s">
        <v>144</v>
      </c>
      <c r="D50" s="58" t="s">
        <v>154</v>
      </c>
      <c r="E50" s="58" t="s">
        <v>155</v>
      </c>
      <c r="F50" s="74">
        <v>5878</v>
      </c>
    </row>
    <row r="51" spans="1:6" ht="15.75">
      <c r="A51" s="64">
        <v>44</v>
      </c>
      <c r="B51" s="75"/>
      <c r="C51" s="57" t="s">
        <v>145</v>
      </c>
      <c r="D51" s="58" t="s">
        <v>162</v>
      </c>
      <c r="E51" s="58" t="s">
        <v>163</v>
      </c>
      <c r="F51" s="74">
        <v>796.11</v>
      </c>
    </row>
    <row r="52" spans="1:6" ht="15.75">
      <c r="A52" s="64">
        <v>45</v>
      </c>
      <c r="B52" s="75"/>
      <c r="C52" s="57" t="s">
        <v>156</v>
      </c>
      <c r="D52" s="58" t="s">
        <v>54</v>
      </c>
      <c r="E52" s="58" t="s">
        <v>64</v>
      </c>
      <c r="F52" s="74">
        <v>141.69</v>
      </c>
    </row>
    <row r="53" spans="1:6" ht="15.75">
      <c r="A53" s="64">
        <v>46</v>
      </c>
      <c r="B53" s="75"/>
      <c r="C53" s="57" t="s">
        <v>157</v>
      </c>
      <c r="D53" s="58" t="s">
        <v>54</v>
      </c>
      <c r="E53" s="58" t="s">
        <v>164</v>
      </c>
      <c r="F53" s="74">
        <v>83.8</v>
      </c>
    </row>
    <row r="54" spans="1:6" ht="15.75">
      <c r="A54" s="64">
        <v>47</v>
      </c>
      <c r="B54" s="75"/>
      <c r="C54" s="57" t="s">
        <v>158</v>
      </c>
      <c r="D54" s="58" t="s">
        <v>165</v>
      </c>
      <c r="E54" s="58" t="s">
        <v>166</v>
      </c>
      <c r="F54" s="74">
        <v>200</v>
      </c>
    </row>
    <row r="55" spans="1:6" ht="15.75">
      <c r="A55" s="64">
        <v>48</v>
      </c>
      <c r="B55" s="75"/>
      <c r="C55" s="57" t="s">
        <v>159</v>
      </c>
      <c r="D55" s="58" t="s">
        <v>45</v>
      </c>
      <c r="E55" s="58" t="s">
        <v>46</v>
      </c>
      <c r="F55" s="74">
        <v>1006.74</v>
      </c>
    </row>
    <row r="56" spans="1:6" ht="15.75">
      <c r="A56" s="64">
        <v>49</v>
      </c>
      <c r="B56" s="75"/>
      <c r="C56" s="57" t="s">
        <v>160</v>
      </c>
      <c r="D56" s="86" t="s">
        <v>40</v>
      </c>
      <c r="E56" s="58" t="s">
        <v>41</v>
      </c>
      <c r="F56" s="74">
        <v>660.37</v>
      </c>
    </row>
    <row r="57" spans="1:6" ht="15.75">
      <c r="A57" s="64">
        <v>50</v>
      </c>
      <c r="B57" s="75">
        <v>43829</v>
      </c>
      <c r="C57" s="57" t="s">
        <v>161</v>
      </c>
      <c r="D57" s="58" t="s">
        <v>167</v>
      </c>
      <c r="E57" s="58" t="s">
        <v>168</v>
      </c>
      <c r="F57" s="74">
        <v>698</v>
      </c>
    </row>
    <row r="75" ht="30.7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G19" sqref="G19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5" t="s">
        <v>29</v>
      </c>
      <c r="B1" s="55"/>
      <c r="C1" s="55"/>
      <c r="D1" s="55"/>
      <c r="E1" s="55"/>
    </row>
    <row r="5" spans="3:11" ht="12.75">
      <c r="C5" s="55" t="s">
        <v>30</v>
      </c>
      <c r="D5" s="55"/>
      <c r="E5" s="55"/>
      <c r="F5" s="55"/>
      <c r="G5" s="55"/>
      <c r="H5" s="55"/>
      <c r="I5" s="55"/>
      <c r="J5" s="55"/>
      <c r="K5" s="55"/>
    </row>
    <row r="8" spans="4:6" ht="12.75">
      <c r="D8" s="55" t="s">
        <v>31</v>
      </c>
      <c r="E8" s="55" t="s">
        <v>65</v>
      </c>
      <c r="F8" s="55"/>
    </row>
    <row r="9" ht="32.25" customHeight="1"/>
    <row r="11" spans="4:9" ht="51">
      <c r="D11" s="10" t="s">
        <v>3</v>
      </c>
      <c r="E11" s="10" t="s">
        <v>4</v>
      </c>
      <c r="F11" s="11" t="s">
        <v>27</v>
      </c>
      <c r="G11" s="10" t="s">
        <v>5</v>
      </c>
      <c r="H11" s="10" t="s">
        <v>6</v>
      </c>
      <c r="I11" s="10" t="s">
        <v>7</v>
      </c>
    </row>
    <row r="12" spans="4:9" ht="15.75">
      <c r="D12" s="9">
        <v>1</v>
      </c>
      <c r="E12" s="21"/>
      <c r="F12" s="22"/>
      <c r="G12" s="8"/>
      <c r="H12" s="7"/>
      <c r="I12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Bodea Marcela</cp:lastModifiedBy>
  <cp:lastPrinted>2016-03-17T12:16:59Z</cp:lastPrinted>
  <dcterms:created xsi:type="dcterms:W3CDTF">2016-01-19T13:06:09Z</dcterms:created>
  <dcterms:modified xsi:type="dcterms:W3CDTF">2020-01-16T08:46:10Z</dcterms:modified>
  <cp:category/>
  <cp:version/>
  <cp:contentType/>
  <cp:contentStatus/>
</cp:coreProperties>
</file>