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275" windowHeight="10545"/>
  </bookViews>
  <sheets>
    <sheet name="Foaie1" sheetId="1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G63" i="1"/>
  <c r="F63" i="1"/>
  <c r="E63" i="1"/>
  <c r="D63" i="1"/>
  <c r="C63" i="1"/>
  <c r="G28" i="1"/>
  <c r="F28" i="1"/>
  <c r="E28" i="1"/>
  <c r="D28" i="1"/>
  <c r="C28" i="1"/>
  <c r="C61" i="1"/>
  <c r="C60" i="1"/>
  <c r="C59" i="1"/>
  <c r="C58" i="1"/>
  <c r="C57" i="1"/>
  <c r="C56" i="1"/>
  <c r="C55" i="1"/>
  <c r="G54" i="1"/>
  <c r="F54" i="1"/>
  <c r="E54" i="1"/>
  <c r="D54" i="1"/>
  <c r="C53" i="1"/>
  <c r="C52" i="1"/>
  <c r="C51" i="1"/>
  <c r="C50" i="1"/>
  <c r="C49" i="1"/>
  <c r="C48" i="1"/>
  <c r="C47" i="1"/>
  <c r="C46" i="1"/>
  <c r="C44" i="1" s="1"/>
  <c r="C45" i="1"/>
  <c r="G44" i="1"/>
  <c r="F44" i="1"/>
  <c r="E44" i="1"/>
  <c r="D44" i="1"/>
  <c r="C43" i="1"/>
  <c r="C42" i="1"/>
  <c r="C41" i="1"/>
  <c r="C40" i="1"/>
  <c r="G29" i="1"/>
  <c r="F29" i="1"/>
  <c r="E29" i="1"/>
  <c r="D29" i="1"/>
  <c r="C39" i="1"/>
  <c r="C38" i="1"/>
  <c r="C37" i="1"/>
  <c r="C36" i="1"/>
  <c r="C35" i="1"/>
  <c r="C34" i="1"/>
  <c r="C33" i="1"/>
  <c r="C32" i="1"/>
  <c r="C31" i="1"/>
  <c r="C30" i="1"/>
  <c r="C11" i="1"/>
  <c r="G20" i="1"/>
  <c r="F20" i="1"/>
  <c r="E20" i="1"/>
  <c r="D20" i="1"/>
  <c r="C26" i="1"/>
  <c r="C24" i="1"/>
  <c r="C23" i="1"/>
  <c r="C22" i="1"/>
  <c r="C21" i="1"/>
  <c r="C17" i="1"/>
  <c r="C16" i="1"/>
  <c r="C14" i="1"/>
  <c r="C13" i="1"/>
  <c r="C12" i="1"/>
  <c r="G12" i="1"/>
  <c r="F12" i="1"/>
  <c r="E12" i="1"/>
  <c r="D12" i="1"/>
  <c r="C54" i="1" l="1"/>
  <c r="C29" i="1"/>
  <c r="C20" i="1"/>
</calcChain>
</file>

<file path=xl/sharedStrings.xml><?xml version="1.0" encoding="utf-8"?>
<sst xmlns="http://schemas.openxmlformats.org/spreadsheetml/2006/main" count="117" uniqueCount="117">
  <si>
    <t>Indicatori</t>
  </si>
  <si>
    <t>Cod</t>
  </si>
  <si>
    <t>TR 1</t>
  </si>
  <si>
    <t>TR 2</t>
  </si>
  <si>
    <t>TR3</t>
  </si>
  <si>
    <t>TR4</t>
  </si>
  <si>
    <t>A</t>
  </si>
  <si>
    <t>10.01</t>
  </si>
  <si>
    <t xml:space="preserve">Salarii de baza </t>
  </si>
  <si>
    <t>10.01.01</t>
  </si>
  <si>
    <t xml:space="preserve">Sporuri pentru conditii de munca </t>
  </si>
  <si>
    <t>10.01.05</t>
  </si>
  <si>
    <t xml:space="preserve">Alte sporuri </t>
  </si>
  <si>
    <t>10.01.06</t>
  </si>
  <si>
    <t xml:space="preserve">Indemnizatii platite unor persoane din afara unitatii </t>
  </si>
  <si>
    <t>10.01.12</t>
  </si>
  <si>
    <t xml:space="preserve">Indemnizatii de delegare </t>
  </si>
  <si>
    <t>10.01.13</t>
  </si>
  <si>
    <t xml:space="preserve">Indemnizatii de detasare </t>
  </si>
  <si>
    <t>10.01.14</t>
  </si>
  <si>
    <t>Alte drepturi salariale in bani</t>
  </si>
  <si>
    <t>10.01.30</t>
  </si>
  <si>
    <t>Contributii (cod 10.03.01 la 10.03.06 )</t>
  </si>
  <si>
    <t>10.03</t>
  </si>
  <si>
    <t xml:space="preserve">Contributii de asigurari sociale de stat 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</si>
  <si>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</si>
  <si>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</si>
  <si>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</si>
  <si>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</si>
  <si>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</si>
  <si>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 xml:space="preserve">Contributii de asigurari pentru accidente de munca si boli profesionale </t>
  </si>
  <si>
    <t>10.03.04</t>
  </si>
  <si>
    <t xml:space="preserve">Contributii pentru concedii si indemnizatii </t>
  </si>
  <si>
    <t>10.03.06</t>
  </si>
  <si>
    <t>Titlul II .Bunuri si servicii</t>
  </si>
  <si>
    <t>Bunuri si servicii</t>
  </si>
  <si>
    <t>21.01</t>
  </si>
  <si>
    <t>Furnituri de birou</t>
  </si>
  <si>
    <t>20.01.01</t>
  </si>
  <si>
    <t>Materiale curatenie</t>
  </si>
  <si>
    <t>20.01.02</t>
  </si>
  <si>
    <t>Incalzit,iluminat,forta motrica</t>
  </si>
  <si>
    <t>20.01.03</t>
  </si>
  <si>
    <t>Apa,canal,salubritate</t>
  </si>
  <si>
    <t>20.01.04</t>
  </si>
  <si>
    <t>Carburanti lubrifianti</t>
  </si>
  <si>
    <t>20.01.05</t>
  </si>
  <si>
    <t>Piese schimb</t>
  </si>
  <si>
    <t>20.01.06</t>
  </si>
  <si>
    <t>Transport</t>
  </si>
  <si>
    <t>20.01.07</t>
  </si>
  <si>
    <t>Posta, telefoan, transmisii de date</t>
  </si>
  <si>
    <t>20.01.08</t>
  </si>
  <si>
    <t>20.01.09</t>
  </si>
  <si>
    <t>20.01.30</t>
  </si>
  <si>
    <t>Reparatii curente</t>
  </si>
  <si>
    <t>20.02</t>
  </si>
  <si>
    <t>20.05</t>
  </si>
  <si>
    <t>20.06</t>
  </si>
  <si>
    <t>20.06.01</t>
  </si>
  <si>
    <t>20.06.02</t>
  </si>
  <si>
    <t>Carti, publicatii</t>
  </si>
  <si>
    <t>20.11</t>
  </si>
  <si>
    <t>Pregatire profesionala</t>
  </si>
  <si>
    <t>20.13</t>
  </si>
  <si>
    <t>Protecţia muncii</t>
  </si>
  <si>
    <t>20.14</t>
  </si>
  <si>
    <t>Alte cheltuieli</t>
  </si>
  <si>
    <t>20.30</t>
  </si>
  <si>
    <t>Reclama si publicitate</t>
  </si>
  <si>
    <t>20.30.01</t>
  </si>
  <si>
    <t>20.30.02</t>
  </si>
  <si>
    <t>20.30.03</t>
  </si>
  <si>
    <t>Chirii</t>
  </si>
  <si>
    <t>20.30.04</t>
  </si>
  <si>
    <t>20.30.30</t>
  </si>
  <si>
    <t>Ttlul X. Active nefinanciare</t>
  </si>
  <si>
    <t>Masini,echip.si mijl.de transport</t>
  </si>
  <si>
    <t>71.01.02</t>
  </si>
  <si>
    <t>71.01.03</t>
  </si>
  <si>
    <t>Mobilier, aparatură birotică și alte active</t>
  </si>
  <si>
    <t>Active fixe</t>
  </si>
  <si>
    <t>71.01</t>
  </si>
  <si>
    <t>BUGET 2015</t>
  </si>
  <si>
    <t>Nr. 2445/18.12.2015</t>
  </si>
  <si>
    <t xml:space="preserve">AGENTIA PENTRU PROTECTIA MEDIULUI CALARASI </t>
  </si>
  <si>
    <t xml:space="preserve">MINISTERUL MEDIULUI, APELOR SI PADURILOR </t>
  </si>
  <si>
    <t>Capitolul 74.03 " Protectia Mediului "</t>
  </si>
  <si>
    <t xml:space="preserve">Prime de asigurare viata platite de angajator pentru angajati </t>
  </si>
  <si>
    <t>10.03.05</t>
  </si>
  <si>
    <t>Contributii la Fondul de Garantare a Creantelor Salariale</t>
  </si>
  <si>
    <t>10.03.07</t>
  </si>
  <si>
    <t>20.05.01</t>
  </si>
  <si>
    <t>20.05.30</t>
  </si>
  <si>
    <t xml:space="preserve">Uniforme si echipamente </t>
  </si>
  <si>
    <t xml:space="preserve">Alte obiecte de inventar </t>
  </si>
  <si>
    <t xml:space="preserve">Consultanta si expertiza </t>
  </si>
  <si>
    <t xml:space="preserve">Studii si cercetari </t>
  </si>
  <si>
    <t xml:space="preserve">Comisioane si alte costuri aferente imprumuturilor externe </t>
  </si>
  <si>
    <t xml:space="preserve">Cheltuieli judiciare </t>
  </si>
  <si>
    <t xml:space="preserve">Protocol si reprezentare </t>
  </si>
  <si>
    <t xml:space="preserve">Prime  de asigurare </t>
  </si>
  <si>
    <t xml:space="preserve">Deplasari, detasari , transferuri </t>
  </si>
  <si>
    <t xml:space="preserve">Deplasari interne, detasari , transferuri </t>
  </si>
  <si>
    <t xml:space="preserve">Deplasari in strainatate </t>
  </si>
  <si>
    <t>20.30.07</t>
  </si>
  <si>
    <t>20.30.09</t>
  </si>
  <si>
    <t xml:space="preserve">Fondul conducatorului institutiei publice </t>
  </si>
  <si>
    <t xml:space="preserve">Alte cheltuieli cu bunuri si servicii </t>
  </si>
  <si>
    <t xml:space="preserve">Executarea silita a creantelor bugetare </t>
  </si>
  <si>
    <t>Materiale si prestari servicii cu caracter  functional</t>
  </si>
  <si>
    <t xml:space="preserve">Alte bunuri si servicii pentru intretinere si functionare </t>
  </si>
  <si>
    <t xml:space="preserve">Bunuri de natura obiectelor de inventar </t>
  </si>
  <si>
    <t xml:space="preserve">Total cheltuieli </t>
  </si>
  <si>
    <t xml:space="preserve">Cheltuieli curente </t>
  </si>
  <si>
    <t xml:space="preserve">Titlul I. Cheltuieli de personal </t>
  </si>
  <si>
    <t xml:space="preserve">Cheltuieli salariale in bani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</si>
</sst>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1" fillId="4" borderId="2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1" applyNumberFormat="0" applyAlignment="0" applyProtection="0"/>
    <xf numFmtId="0" fontId="5" fillId="5" borderId="0" applyNumberFormat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6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3" fillId="0" borderId="0" xfId="0" applyFont="1"/>
    <xf numFmtId="0" fontId="0" fillId="0" borderId="26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</cellXfs>
  <cellStyles count="13">
    <cellStyle name="Bad" xfId="1"/>
    <cellStyle name="Check Cell" xfId="2"/>
    <cellStyle name="Explanatory Text" xfId="3"/>
    <cellStyle name="Heading 1" xfId="4"/>
    <cellStyle name="Heading 2" xfId="5"/>
    <cellStyle name="Heading 3" xfId="6"/>
    <cellStyle name="Heading 4" xfId="7"/>
    <cellStyle name="Input" xfId="8"/>
    <cellStyle name="Neutral" xfId="9"/>
    <cellStyle name="Normal" xfId="0" builtinId="0"/>
    <cellStyle name="Normal 2" xfId="10"/>
    <cellStyle name="Procent 2" xfId="11"/>
    <cellStyle name="Titl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I12" sqref="I12"/>
    </sheetView>
  </sheetViews>
  <sheetFormatPr defaultRowHeight="15" x14ac:dyDescent="0.25"/>
  <cols>
    <col min="1" max="1" width="46.7109375" customWidth="1"/>
    <col min="2" max="2" width="8.5703125" style="3" customWidth="1"/>
    <col min="3" max="3" width="8.7109375" customWidth="1"/>
    <col min="4" max="4" width="7.85546875" customWidth="1"/>
    <col min="5" max="5" width="7.140625" customWidth="1"/>
    <col min="6" max="7" width="7.28515625" customWidth="1"/>
  </cols>
  <sheetData>
    <row r="1" spans="1:7" x14ac:dyDescent="0.25">
      <c r="A1" s="28" t="s">
        <v>86</v>
      </c>
    </row>
    <row r="2" spans="1:7" x14ac:dyDescent="0.25">
      <c r="A2" s="2" t="s">
        <v>85</v>
      </c>
    </row>
    <row r="3" spans="1:7" x14ac:dyDescent="0.25">
      <c r="A3" s="28" t="s">
        <v>87</v>
      </c>
      <c r="C3" s="2"/>
    </row>
    <row r="4" spans="1:7" x14ac:dyDescent="0.25">
      <c r="A4" s="28"/>
      <c r="C4" s="2"/>
    </row>
    <row r="5" spans="1:7" x14ac:dyDescent="0.25">
      <c r="C5" t="s">
        <v>83</v>
      </c>
    </row>
    <row r="6" spans="1:7" ht="15.75" thickBot="1" x14ac:dyDescent="0.3">
      <c r="A6" t="s">
        <v>84</v>
      </c>
    </row>
    <row r="7" spans="1:7" ht="23.25" customHeight="1" thickBot="1" x14ac:dyDescent="0.3">
      <c r="A7" s="14" t="s">
        <v>0</v>
      </c>
      <c r="B7" s="19" t="s">
        <v>1</v>
      </c>
      <c r="C7" s="14">
        <v>2015</v>
      </c>
      <c r="D7" s="12" t="s">
        <v>2</v>
      </c>
      <c r="E7" s="4" t="s">
        <v>3</v>
      </c>
      <c r="F7" s="4" t="s">
        <v>4</v>
      </c>
      <c r="G7" s="5" t="s">
        <v>5</v>
      </c>
    </row>
    <row r="8" spans="1:7" ht="21" customHeight="1" thickBot="1" x14ac:dyDescent="0.3">
      <c r="A8" s="15">
        <v>0</v>
      </c>
      <c r="B8" s="20" t="s">
        <v>6</v>
      </c>
      <c r="C8" s="15">
        <v>1</v>
      </c>
      <c r="D8" s="13">
        <v>2</v>
      </c>
      <c r="E8" s="6">
        <v>3</v>
      </c>
      <c r="F8" s="6">
        <v>4</v>
      </c>
      <c r="G8" s="7">
        <v>5</v>
      </c>
    </row>
    <row r="9" spans="1:7" ht="15.75" thickBot="1" x14ac:dyDescent="0.3">
      <c r="A9" s="1" t="s">
        <v>113</v>
      </c>
      <c r="B9" s="21">
        <v>0</v>
      </c>
      <c r="C9" s="1">
        <v>1596500</v>
      </c>
      <c r="D9" s="1">
        <v>451240</v>
      </c>
      <c r="E9" s="1">
        <v>390710</v>
      </c>
      <c r="F9" s="1">
        <v>470540</v>
      </c>
      <c r="G9" s="1">
        <v>284010</v>
      </c>
    </row>
    <row r="10" spans="1:7" ht="15.75" thickBot="1" x14ac:dyDescent="0.3">
      <c r="A10" s="1" t="s">
        <v>114</v>
      </c>
      <c r="B10" s="21">
        <v>0</v>
      </c>
      <c r="C10" s="1">
        <f>SUM(C11,C28,C62)</f>
        <v>1596500</v>
      </c>
      <c r="D10" s="1">
        <f>SUM(D11,D28,D62)</f>
        <v>451240</v>
      </c>
      <c r="E10" s="1">
        <f>SUM(E11,E28,E62)</f>
        <v>390710</v>
      </c>
      <c r="F10" s="1">
        <f>SUM(F11,F28,F62)</f>
        <v>470540</v>
      </c>
      <c r="G10" s="1">
        <f>SUM(G11,G28,G62)</f>
        <v>284010</v>
      </c>
    </row>
    <row r="11" spans="1:7" ht="15.75" thickBot="1" x14ac:dyDescent="0.3">
      <c r="A11" s="1" t="s">
        <v>115</v>
      </c>
      <c r="B11" s="21">
        <v>10</v>
      </c>
      <c r="C11" s="1">
        <f>SUM(C12,C20)</f>
        <v>1035250</v>
      </c>
      <c r="D11" s="25">
        <v>264740</v>
      </c>
      <c r="E11" s="8">
        <v>254710</v>
      </c>
      <c r="F11" s="8">
        <v>279990</v>
      </c>
      <c r="G11" s="9">
        <v>235810</v>
      </c>
    </row>
    <row r="12" spans="1:7" ht="18.75" customHeight="1" x14ac:dyDescent="0.25">
      <c r="A12" s="16" t="s">
        <v>116</v>
      </c>
      <c r="B12" s="22" t="s">
        <v>7</v>
      </c>
      <c r="C12" s="16">
        <f>SUM(D12:G12)</f>
        <v>849630</v>
      </c>
      <c r="D12" s="26">
        <f>SUM(D13:D19)</f>
        <v>211790</v>
      </c>
      <c r="E12" s="26">
        <f>SUM(E13:E19)</f>
        <v>212540</v>
      </c>
      <c r="F12" s="26">
        <f>SUM(F13:F19)</f>
        <v>221520</v>
      </c>
      <c r="G12" s="26">
        <f>SUM(G13:G19)</f>
        <v>203780</v>
      </c>
    </row>
    <row r="13" spans="1:7" x14ac:dyDescent="0.25">
      <c r="A13" s="17" t="s">
        <v>8</v>
      </c>
      <c r="B13" s="23" t="s">
        <v>9</v>
      </c>
      <c r="C13" s="17">
        <f>SUM(D13:G13)</f>
        <v>797750</v>
      </c>
      <c r="D13" s="27">
        <v>200360</v>
      </c>
      <c r="E13" s="10">
        <v>201540</v>
      </c>
      <c r="F13" s="10">
        <v>193820</v>
      </c>
      <c r="G13" s="11">
        <v>202030</v>
      </c>
    </row>
    <row r="14" spans="1:7" x14ac:dyDescent="0.25">
      <c r="A14" s="17" t="s">
        <v>10</v>
      </c>
      <c r="B14" s="23" t="s">
        <v>11</v>
      </c>
      <c r="C14" s="17">
        <f>SUM(D14:G14)</f>
        <v>50450</v>
      </c>
      <c r="D14" s="27">
        <v>11400</v>
      </c>
      <c r="E14" s="10">
        <v>11000</v>
      </c>
      <c r="F14" s="10">
        <v>27700</v>
      </c>
      <c r="G14" s="11">
        <v>350</v>
      </c>
    </row>
    <row r="15" spans="1:7" x14ac:dyDescent="0.25">
      <c r="A15" s="17" t="s">
        <v>12</v>
      </c>
      <c r="B15" s="23" t="s">
        <v>13</v>
      </c>
      <c r="C15" s="17">
        <v>0</v>
      </c>
      <c r="D15" s="27">
        <v>0</v>
      </c>
      <c r="E15" s="10">
        <v>0</v>
      </c>
      <c r="F15" s="10">
        <v>0</v>
      </c>
      <c r="G15" s="11">
        <v>0</v>
      </c>
    </row>
    <row r="16" spans="1:7" ht="18.75" customHeight="1" x14ac:dyDescent="0.25">
      <c r="A16" s="17" t="s">
        <v>14</v>
      </c>
      <c r="B16" s="23" t="s">
        <v>15</v>
      </c>
      <c r="C16" s="17">
        <f>SUM(D16:G16)</f>
        <v>30</v>
      </c>
      <c r="D16" s="27">
        <v>30</v>
      </c>
      <c r="E16" s="10">
        <v>0</v>
      </c>
      <c r="F16" s="10">
        <v>0</v>
      </c>
      <c r="G16" s="10">
        <v>0</v>
      </c>
    </row>
    <row r="17" spans="1:7" x14ac:dyDescent="0.25">
      <c r="A17" s="17" t="s">
        <v>16</v>
      </c>
      <c r="B17" s="23" t="s">
        <v>17</v>
      </c>
      <c r="C17" s="17">
        <f>SUM(D17:G17)</f>
        <v>1400</v>
      </c>
      <c r="D17" s="27">
        <v>0</v>
      </c>
      <c r="E17" s="10">
        <v>0</v>
      </c>
      <c r="F17" s="10">
        <v>0</v>
      </c>
      <c r="G17" s="11">
        <v>1400</v>
      </c>
    </row>
    <row r="18" spans="1:7" x14ac:dyDescent="0.25">
      <c r="A18" s="17" t="s">
        <v>18</v>
      </c>
      <c r="B18" s="23" t="s">
        <v>19</v>
      </c>
      <c r="C18" s="17">
        <v>0</v>
      </c>
      <c r="D18" s="27">
        <v>0</v>
      </c>
      <c r="E18" s="10">
        <v>0</v>
      </c>
      <c r="F18" s="10">
        <v>0</v>
      </c>
      <c r="G18" s="11">
        <v>0</v>
      </c>
    </row>
    <row r="19" spans="1:7" x14ac:dyDescent="0.25">
      <c r="A19" s="17" t="s">
        <v>20</v>
      </c>
      <c r="B19" s="23" t="s">
        <v>21</v>
      </c>
      <c r="C19" s="17">
        <v>0</v>
      </c>
      <c r="D19" s="27">
        <v>0</v>
      </c>
      <c r="E19" s="10">
        <v>0</v>
      </c>
      <c r="F19" s="10">
        <v>0</v>
      </c>
      <c r="G19" s="11">
        <v>0</v>
      </c>
    </row>
    <row r="20" spans="1:7" x14ac:dyDescent="0.25">
      <c r="A20" s="17" t="s">
        <v>22</v>
      </c>
      <c r="B20" s="23" t="s">
        <v>23</v>
      </c>
      <c r="C20" s="17">
        <f>SUM(D20:G20)</f>
        <v>185620</v>
      </c>
      <c r="D20" s="27">
        <f>SUM(D21:D27)</f>
        <v>52950</v>
      </c>
      <c r="E20" s="10">
        <f>SUM(E21:E27)</f>
        <v>42160</v>
      </c>
      <c r="F20" s="10">
        <f>SUM(F21:F27)</f>
        <v>58480</v>
      </c>
      <c r="G20" s="11">
        <f>SUM(G21:G27)</f>
        <v>32030</v>
      </c>
    </row>
    <row r="21" spans="1:7" x14ac:dyDescent="0.25">
      <c r="A21" s="17" t="s">
        <v>24</v>
      </c>
      <c r="B21" s="23" t="s">
        <v>25</v>
      </c>
      <c r="C21" s="17">
        <f>SUM(D21:G21)</f>
        <v>133470</v>
      </c>
      <c r="D21" s="27">
        <v>38000</v>
      </c>
      <c r="E21" s="10">
        <v>29430</v>
      </c>
      <c r="F21" s="10">
        <v>42560</v>
      </c>
      <c r="G21" s="11">
        <v>23480</v>
      </c>
    </row>
    <row r="22" spans="1:7" x14ac:dyDescent="0.25">
      <c r="A22" s="17" t="s">
        <v>26</v>
      </c>
      <c r="B22" s="23" t="s">
        <v>27</v>
      </c>
      <c r="C22" s="17">
        <f>SUM(D22:G22)</f>
        <v>4220</v>
      </c>
      <c r="D22" s="27">
        <v>1200</v>
      </c>
      <c r="E22" s="10">
        <v>920</v>
      </c>
      <c r="F22" s="10">
        <v>1370</v>
      </c>
      <c r="G22" s="11">
        <v>730</v>
      </c>
    </row>
    <row r="23" spans="1:7" x14ac:dyDescent="0.25">
      <c r="A23" s="17" t="s">
        <v>28</v>
      </c>
      <c r="B23" s="23" t="s">
        <v>29</v>
      </c>
      <c r="C23" s="17">
        <f>SUM(D23:G23)</f>
        <v>43780</v>
      </c>
      <c r="D23" s="27">
        <v>11500</v>
      </c>
      <c r="E23" s="10">
        <v>11500</v>
      </c>
      <c r="F23" s="10">
        <v>13220</v>
      </c>
      <c r="G23" s="11">
        <v>7560</v>
      </c>
    </row>
    <row r="24" spans="1:7" ht="30" x14ac:dyDescent="0.25">
      <c r="A24" s="17" t="s">
        <v>30</v>
      </c>
      <c r="B24" s="23" t="s">
        <v>31</v>
      </c>
      <c r="C24" s="17">
        <f>SUM(D24:G24)</f>
        <v>1510</v>
      </c>
      <c r="D24" s="27">
        <v>450</v>
      </c>
      <c r="E24" s="10">
        <v>310</v>
      </c>
      <c r="F24" s="10">
        <v>490</v>
      </c>
      <c r="G24" s="11">
        <v>260</v>
      </c>
    </row>
    <row r="25" spans="1:7" ht="30" x14ac:dyDescent="0.25">
      <c r="A25" s="18" t="s">
        <v>88</v>
      </c>
      <c r="B25" s="24" t="s">
        <v>89</v>
      </c>
      <c r="C25" s="17">
        <v>0</v>
      </c>
      <c r="D25" s="27">
        <v>0</v>
      </c>
      <c r="E25" s="10">
        <v>0</v>
      </c>
      <c r="F25" s="10">
        <v>0</v>
      </c>
      <c r="G25" s="11">
        <v>0</v>
      </c>
    </row>
    <row r="26" spans="1:7" x14ac:dyDescent="0.25">
      <c r="A26" s="10" t="s">
        <v>32</v>
      </c>
      <c r="B26" s="23" t="s">
        <v>33</v>
      </c>
      <c r="C26" s="17">
        <f>SUM(D26:G26)</f>
        <v>2640</v>
      </c>
      <c r="D26" s="27">
        <v>1800</v>
      </c>
      <c r="E26" s="10">
        <v>0</v>
      </c>
      <c r="F26" s="10">
        <v>840</v>
      </c>
      <c r="G26" s="10">
        <v>0</v>
      </c>
    </row>
    <row r="27" spans="1:7" ht="30.75" thickBot="1" x14ac:dyDescent="0.3">
      <c r="A27" s="29" t="s">
        <v>90</v>
      </c>
      <c r="B27" s="30" t="s">
        <v>91</v>
      </c>
      <c r="C27" s="17">
        <v>0</v>
      </c>
      <c r="D27" s="27">
        <v>0</v>
      </c>
      <c r="E27" s="10">
        <v>0</v>
      </c>
      <c r="F27" s="10">
        <v>0</v>
      </c>
      <c r="G27" s="11">
        <v>0</v>
      </c>
    </row>
    <row r="28" spans="1:7" ht="15.75" thickBot="1" x14ac:dyDescent="0.3">
      <c r="A28" s="1" t="s">
        <v>34</v>
      </c>
      <c r="B28" s="21">
        <v>20</v>
      </c>
      <c r="C28" s="1">
        <f>SUM(C29,C40,C41,C44,C47,C48,C49,C50,C51,C52,C54,C53,)</f>
        <v>328250</v>
      </c>
      <c r="D28" s="1">
        <f>SUM(D29,D40,D41,D44,D47,D48,D49,D50,D51,D52,D54,D53,)</f>
        <v>114500</v>
      </c>
      <c r="E28" s="1">
        <f>SUM(E29,E40,E41,E44,E47,E48,E49,E50,E51,E52,E54,E53,)</f>
        <v>88000</v>
      </c>
      <c r="F28" s="1">
        <f>SUM(F29,F40,F41,F44,F47,F48,F49,F50,F51,F52,F54,F53,)</f>
        <v>77550</v>
      </c>
      <c r="G28" s="1">
        <f>SUM(G29,G40,G41,G44,G47,G48,G49,G50,G51,G52,G54,G53,)</f>
        <v>48200</v>
      </c>
    </row>
    <row r="29" spans="1:7" x14ac:dyDescent="0.25">
      <c r="A29" s="16" t="s">
        <v>35</v>
      </c>
      <c r="B29" s="22" t="s">
        <v>36</v>
      </c>
      <c r="C29" s="16">
        <f>SUM(D29:G29)</f>
        <v>218880</v>
      </c>
      <c r="D29" s="26">
        <f>SUM(D30:D39)</f>
        <v>90700</v>
      </c>
      <c r="E29" s="26">
        <f>SUM(E30:E39)</f>
        <v>83000</v>
      </c>
      <c r="F29" s="26">
        <f>SUM(F30:F39)</f>
        <v>45180</v>
      </c>
      <c r="G29" s="26">
        <f>SUM(G30:G39)</f>
        <v>0</v>
      </c>
    </row>
    <row r="30" spans="1:7" x14ac:dyDescent="0.25">
      <c r="A30" s="17" t="s">
        <v>37</v>
      </c>
      <c r="B30" s="23" t="s">
        <v>38</v>
      </c>
      <c r="C30" s="17">
        <f>SUM(D30:G30)</f>
        <v>10000</v>
      </c>
      <c r="D30" s="27">
        <v>4000</v>
      </c>
      <c r="E30" s="10">
        <v>3000</v>
      </c>
      <c r="F30" s="10">
        <v>3000</v>
      </c>
      <c r="G30" s="11">
        <v>0</v>
      </c>
    </row>
    <row r="31" spans="1:7" x14ac:dyDescent="0.25">
      <c r="A31" s="17" t="s">
        <v>39</v>
      </c>
      <c r="B31" s="23" t="s">
        <v>40</v>
      </c>
      <c r="C31" s="17">
        <f>SUM(D31:G31)</f>
        <v>1900</v>
      </c>
      <c r="D31" s="27">
        <v>0</v>
      </c>
      <c r="E31" s="10">
        <v>0</v>
      </c>
      <c r="F31" s="10">
        <v>1900</v>
      </c>
      <c r="G31" s="11">
        <v>0</v>
      </c>
    </row>
    <row r="32" spans="1:7" x14ac:dyDescent="0.25">
      <c r="A32" s="17" t="s">
        <v>41</v>
      </c>
      <c r="B32" s="23" t="s">
        <v>42</v>
      </c>
      <c r="C32" s="17">
        <f>SUM(D32:G32)</f>
        <v>71500</v>
      </c>
      <c r="D32" s="27">
        <v>35000</v>
      </c>
      <c r="E32" s="10">
        <v>25000</v>
      </c>
      <c r="F32" s="10">
        <v>11500</v>
      </c>
      <c r="G32" s="11">
        <v>0</v>
      </c>
    </row>
    <row r="33" spans="1:7" x14ac:dyDescent="0.25">
      <c r="A33" s="17" t="s">
        <v>43</v>
      </c>
      <c r="B33" s="23" t="s">
        <v>44</v>
      </c>
      <c r="C33" s="17">
        <f>SUM(D33:G33)</f>
        <v>4500</v>
      </c>
      <c r="D33" s="27">
        <v>1700</v>
      </c>
      <c r="E33" s="10">
        <v>2000</v>
      </c>
      <c r="F33" s="10">
        <v>800</v>
      </c>
      <c r="G33" s="11">
        <v>0</v>
      </c>
    </row>
    <row r="34" spans="1:7" x14ac:dyDescent="0.25">
      <c r="A34" s="17" t="s">
        <v>45</v>
      </c>
      <c r="B34" s="23" t="s">
        <v>46</v>
      </c>
      <c r="C34" s="17">
        <f>SUM(D34:G34)</f>
        <v>20500</v>
      </c>
      <c r="D34" s="27">
        <v>5000</v>
      </c>
      <c r="E34" s="10">
        <v>6000</v>
      </c>
      <c r="F34" s="10">
        <v>9500</v>
      </c>
      <c r="G34" s="11">
        <v>0</v>
      </c>
    </row>
    <row r="35" spans="1:7" x14ac:dyDescent="0.25">
      <c r="A35" s="17" t="s">
        <v>47</v>
      </c>
      <c r="B35" s="23" t="s">
        <v>48</v>
      </c>
      <c r="C35" s="17">
        <f>SUM(D35:G35)</f>
        <v>1000</v>
      </c>
      <c r="D35" s="27">
        <v>0</v>
      </c>
      <c r="E35" s="10">
        <v>0</v>
      </c>
      <c r="F35" s="10">
        <v>1000</v>
      </c>
      <c r="G35" s="11">
        <v>0</v>
      </c>
    </row>
    <row r="36" spans="1:7" x14ac:dyDescent="0.25">
      <c r="A36" s="17" t="s">
        <v>49</v>
      </c>
      <c r="B36" s="23" t="s">
        <v>50</v>
      </c>
      <c r="C36" s="17">
        <f>SUM(D36:G36)</f>
        <v>0</v>
      </c>
      <c r="D36" s="27">
        <v>0</v>
      </c>
      <c r="E36" s="10">
        <v>0</v>
      </c>
      <c r="F36" s="10">
        <v>0</v>
      </c>
      <c r="G36" s="11">
        <v>0</v>
      </c>
    </row>
    <row r="37" spans="1:7" x14ac:dyDescent="0.25">
      <c r="A37" s="17" t="s">
        <v>51</v>
      </c>
      <c r="B37" s="23" t="s">
        <v>52</v>
      </c>
      <c r="C37" s="17">
        <f>SUM(D37:G37)</f>
        <v>12630</v>
      </c>
      <c r="D37" s="27">
        <v>5000</v>
      </c>
      <c r="E37" s="10">
        <v>4000</v>
      </c>
      <c r="F37" s="10">
        <v>3630</v>
      </c>
      <c r="G37" s="11">
        <v>0</v>
      </c>
    </row>
    <row r="38" spans="1:7" x14ac:dyDescent="0.25">
      <c r="A38" s="17" t="s">
        <v>110</v>
      </c>
      <c r="B38" s="23" t="s">
        <v>53</v>
      </c>
      <c r="C38" s="17">
        <f>SUM(D38:G38)</f>
        <v>42850</v>
      </c>
      <c r="D38" s="27">
        <v>20000</v>
      </c>
      <c r="E38" s="10">
        <v>13000</v>
      </c>
      <c r="F38" s="10">
        <v>9850</v>
      </c>
      <c r="G38" s="11">
        <v>0</v>
      </c>
    </row>
    <row r="39" spans="1:7" ht="30" x14ac:dyDescent="0.25">
      <c r="A39" s="17" t="s">
        <v>111</v>
      </c>
      <c r="B39" s="23" t="s">
        <v>54</v>
      </c>
      <c r="C39" s="17">
        <f>SUM(D39:G39)</f>
        <v>54000</v>
      </c>
      <c r="D39" s="27">
        <v>20000</v>
      </c>
      <c r="E39" s="10">
        <v>30000</v>
      </c>
      <c r="F39" s="10">
        <v>4000</v>
      </c>
      <c r="G39" s="11">
        <v>0</v>
      </c>
    </row>
    <row r="40" spans="1:7" x14ac:dyDescent="0.25">
      <c r="A40" s="17" t="s">
        <v>55</v>
      </c>
      <c r="B40" s="23" t="s">
        <v>56</v>
      </c>
      <c r="C40" s="17">
        <f>SUM(D40:G40)</f>
        <v>88570</v>
      </c>
      <c r="D40" s="27">
        <v>16500</v>
      </c>
      <c r="E40" s="10">
        <v>0</v>
      </c>
      <c r="F40" s="10">
        <v>23870</v>
      </c>
      <c r="G40" s="11">
        <v>48200</v>
      </c>
    </row>
    <row r="41" spans="1:7" x14ac:dyDescent="0.25">
      <c r="A41" s="17" t="s">
        <v>112</v>
      </c>
      <c r="B41" s="23" t="s">
        <v>57</v>
      </c>
      <c r="C41" s="17">
        <f>SUM(D41:G41)</f>
        <v>4000</v>
      </c>
      <c r="D41" s="27">
        <v>0</v>
      </c>
      <c r="E41" s="10">
        <v>0</v>
      </c>
      <c r="F41" s="10">
        <v>4000</v>
      </c>
      <c r="G41" s="11">
        <v>0</v>
      </c>
    </row>
    <row r="42" spans="1:7" x14ac:dyDescent="0.25">
      <c r="A42" s="17" t="s">
        <v>94</v>
      </c>
      <c r="B42" s="23" t="s">
        <v>92</v>
      </c>
      <c r="C42" s="17">
        <f>SUM(D42:G42)</f>
        <v>0</v>
      </c>
      <c r="D42" s="27">
        <v>0</v>
      </c>
      <c r="E42" s="10">
        <v>0</v>
      </c>
      <c r="F42" s="10">
        <v>0</v>
      </c>
      <c r="G42" s="11">
        <v>0</v>
      </c>
    </row>
    <row r="43" spans="1:7" x14ac:dyDescent="0.25">
      <c r="A43" s="17" t="s">
        <v>95</v>
      </c>
      <c r="B43" s="23" t="s">
        <v>93</v>
      </c>
      <c r="C43" s="17">
        <f>SUM(D43:G43)</f>
        <v>4000</v>
      </c>
      <c r="D43" s="27">
        <v>0</v>
      </c>
      <c r="E43" s="10">
        <v>0</v>
      </c>
      <c r="F43" s="10">
        <v>4000</v>
      </c>
      <c r="G43" s="11">
        <v>0</v>
      </c>
    </row>
    <row r="44" spans="1:7" x14ac:dyDescent="0.25">
      <c r="A44" s="17" t="s">
        <v>102</v>
      </c>
      <c r="B44" s="23" t="s">
        <v>58</v>
      </c>
      <c r="C44" s="17">
        <f>SUM(C45:C46)</f>
        <v>8000</v>
      </c>
      <c r="D44" s="17">
        <f>SUM(D45:D46)</f>
        <v>1500</v>
      </c>
      <c r="E44" s="17">
        <f>SUM(E45:E46)</f>
        <v>4000</v>
      </c>
      <c r="F44" s="17">
        <f>SUM(F45:F46)</f>
        <v>2500</v>
      </c>
      <c r="G44" s="17">
        <f>SUM(G45:G46)</f>
        <v>0</v>
      </c>
    </row>
    <row r="45" spans="1:7" x14ac:dyDescent="0.25">
      <c r="A45" s="17" t="s">
        <v>103</v>
      </c>
      <c r="B45" s="23" t="s">
        <v>59</v>
      </c>
      <c r="C45" s="17">
        <f>SUM(D45:G45)</f>
        <v>8000</v>
      </c>
      <c r="D45" s="27">
        <v>1500</v>
      </c>
      <c r="E45" s="10">
        <v>4000</v>
      </c>
      <c r="F45" s="10">
        <v>2500</v>
      </c>
      <c r="G45" s="11">
        <v>0</v>
      </c>
    </row>
    <row r="46" spans="1:7" x14ac:dyDescent="0.25">
      <c r="A46" s="17" t="s">
        <v>104</v>
      </c>
      <c r="B46" s="23" t="s">
        <v>60</v>
      </c>
      <c r="C46" s="17">
        <f>SUM(D46:G46)</f>
        <v>0</v>
      </c>
      <c r="D46" s="27">
        <v>0</v>
      </c>
      <c r="E46" s="10">
        <v>0</v>
      </c>
      <c r="F46" s="10">
        <v>0</v>
      </c>
      <c r="G46" s="11">
        <v>0</v>
      </c>
    </row>
    <row r="47" spans="1:7" x14ac:dyDescent="0.25">
      <c r="A47" s="17" t="s">
        <v>61</v>
      </c>
      <c r="B47" s="23" t="s">
        <v>62</v>
      </c>
      <c r="C47" s="17">
        <f>SUM(D47:G47)</f>
        <v>0</v>
      </c>
      <c r="D47" s="17">
        <v>0</v>
      </c>
      <c r="E47" s="17">
        <v>0</v>
      </c>
      <c r="F47" s="17">
        <v>0</v>
      </c>
      <c r="G47" s="17">
        <v>0</v>
      </c>
    </row>
    <row r="48" spans="1:7" x14ac:dyDescent="0.25">
      <c r="A48" s="17" t="s">
        <v>96</v>
      </c>
      <c r="B48" s="23">
        <v>20.12</v>
      </c>
      <c r="C48" s="17">
        <f>SUM(D48:G48)</f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5">
      <c r="A49" s="17" t="s">
        <v>63</v>
      </c>
      <c r="B49" s="23" t="s">
        <v>64</v>
      </c>
      <c r="C49" s="17">
        <f>SUM(D49:G49)</f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x14ac:dyDescent="0.25">
      <c r="A50" s="17" t="s">
        <v>65</v>
      </c>
      <c r="B50" s="23" t="s">
        <v>66</v>
      </c>
      <c r="C50" s="17">
        <f>SUM(D50:G50)</f>
        <v>4500</v>
      </c>
      <c r="D50" s="27">
        <v>1500</v>
      </c>
      <c r="E50" s="10">
        <v>1000</v>
      </c>
      <c r="F50" s="10">
        <v>2000</v>
      </c>
      <c r="G50" s="11">
        <v>0</v>
      </c>
    </row>
    <row r="51" spans="1:7" x14ac:dyDescent="0.25">
      <c r="A51" s="17" t="s">
        <v>97</v>
      </c>
      <c r="B51" s="23">
        <v>20.16</v>
      </c>
      <c r="C51" s="17">
        <f>SUM(D51:G51)</f>
        <v>0</v>
      </c>
      <c r="D51" s="17">
        <v>0</v>
      </c>
      <c r="E51" s="17">
        <v>0</v>
      </c>
      <c r="F51" s="17">
        <v>0</v>
      </c>
      <c r="G51" s="17">
        <v>0</v>
      </c>
    </row>
    <row r="52" spans="1:7" ht="30" x14ac:dyDescent="0.25">
      <c r="A52" s="17" t="s">
        <v>98</v>
      </c>
      <c r="B52" s="23">
        <v>20.239999999999998</v>
      </c>
      <c r="C52" s="17">
        <f>SUM(D52:G52)</f>
        <v>0</v>
      </c>
      <c r="D52" s="17">
        <v>0</v>
      </c>
      <c r="E52" s="17">
        <v>0</v>
      </c>
      <c r="F52" s="17">
        <v>0</v>
      </c>
      <c r="G52" s="17">
        <v>0</v>
      </c>
    </row>
    <row r="53" spans="1:7" x14ac:dyDescent="0.25">
      <c r="A53" s="17" t="s">
        <v>99</v>
      </c>
      <c r="B53" s="23">
        <v>20.25</v>
      </c>
      <c r="C53" s="17">
        <f>SUM(D53:G53)</f>
        <v>0</v>
      </c>
      <c r="D53" s="17">
        <v>0</v>
      </c>
      <c r="E53" s="17">
        <v>0</v>
      </c>
      <c r="F53" s="17">
        <v>0</v>
      </c>
      <c r="G53" s="17">
        <v>0</v>
      </c>
    </row>
    <row r="54" spans="1:7" x14ac:dyDescent="0.25">
      <c r="A54" s="17" t="s">
        <v>67</v>
      </c>
      <c r="B54" s="23" t="s">
        <v>68</v>
      </c>
      <c r="C54" s="17">
        <f>SUM(C55:C61)</f>
        <v>4300</v>
      </c>
      <c r="D54" s="27">
        <f>SUM(D55:D61)</f>
        <v>4300</v>
      </c>
      <c r="E54" s="27">
        <f>SUM(E55:E61)</f>
        <v>0</v>
      </c>
      <c r="F54" s="27">
        <f>SUM(F55:F61)</f>
        <v>0</v>
      </c>
      <c r="G54" s="27">
        <f>SUM(G55:G61)</f>
        <v>0</v>
      </c>
    </row>
    <row r="55" spans="1:7" x14ac:dyDescent="0.25">
      <c r="A55" s="17" t="s">
        <v>69</v>
      </c>
      <c r="B55" s="23" t="s">
        <v>70</v>
      </c>
      <c r="C55" s="17">
        <f>SUM(D55:G55)</f>
        <v>0</v>
      </c>
      <c r="D55" s="17">
        <v>0</v>
      </c>
      <c r="E55" s="17">
        <v>0</v>
      </c>
      <c r="F55" s="17">
        <v>0</v>
      </c>
      <c r="G55" s="17">
        <v>0</v>
      </c>
    </row>
    <row r="56" spans="1:7" x14ac:dyDescent="0.25">
      <c r="A56" s="17" t="s">
        <v>100</v>
      </c>
      <c r="B56" s="23" t="s">
        <v>71</v>
      </c>
      <c r="C56" s="17">
        <f>SUM(D56:G56)</f>
        <v>0</v>
      </c>
      <c r="D56" s="17">
        <v>0</v>
      </c>
      <c r="E56" s="17">
        <v>0</v>
      </c>
      <c r="F56" s="17">
        <v>0</v>
      </c>
      <c r="G56" s="17">
        <v>0</v>
      </c>
    </row>
    <row r="57" spans="1:7" x14ac:dyDescent="0.25">
      <c r="A57" s="17" t="s">
        <v>101</v>
      </c>
      <c r="B57" s="23" t="s">
        <v>72</v>
      </c>
      <c r="C57" s="17">
        <f>SUM(D57:G57)</f>
        <v>3550</v>
      </c>
      <c r="D57" s="27">
        <v>3550</v>
      </c>
      <c r="E57" s="10">
        <v>0</v>
      </c>
      <c r="F57" s="10">
        <v>0</v>
      </c>
      <c r="G57" s="11">
        <v>0</v>
      </c>
    </row>
    <row r="58" spans="1:7" x14ac:dyDescent="0.25">
      <c r="A58" s="17" t="s">
        <v>73</v>
      </c>
      <c r="B58" s="23" t="s">
        <v>74</v>
      </c>
      <c r="C58" s="17">
        <f>SUM(D58:G58)</f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x14ac:dyDescent="0.25">
      <c r="A59" s="17" t="s">
        <v>107</v>
      </c>
      <c r="B59" s="23" t="s">
        <v>105</v>
      </c>
      <c r="C59" s="17">
        <f>SUM(D59:G59)</f>
        <v>0</v>
      </c>
      <c r="D59" s="17">
        <v>0</v>
      </c>
      <c r="E59" s="17">
        <v>0</v>
      </c>
      <c r="F59" s="17">
        <v>0</v>
      </c>
      <c r="G59" s="17">
        <v>0</v>
      </c>
    </row>
    <row r="60" spans="1:7" x14ac:dyDescent="0.25">
      <c r="A60" s="17" t="s">
        <v>109</v>
      </c>
      <c r="B60" s="23" t="s">
        <v>106</v>
      </c>
      <c r="C60" s="17">
        <f>SUM(D60:G60)</f>
        <v>0</v>
      </c>
      <c r="D60" s="17">
        <v>0</v>
      </c>
      <c r="E60" s="17">
        <v>0</v>
      </c>
      <c r="F60" s="17">
        <v>0</v>
      </c>
      <c r="G60" s="17">
        <v>0</v>
      </c>
    </row>
    <row r="61" spans="1:7" ht="15.75" thickBot="1" x14ac:dyDescent="0.3">
      <c r="A61" s="17" t="s">
        <v>108</v>
      </c>
      <c r="B61" s="23" t="s">
        <v>75</v>
      </c>
      <c r="C61" s="17">
        <f>SUM(D61:G61)</f>
        <v>750</v>
      </c>
      <c r="D61" s="27">
        <v>750</v>
      </c>
      <c r="E61" s="10">
        <v>0</v>
      </c>
      <c r="F61" s="10">
        <v>0</v>
      </c>
      <c r="G61" s="11">
        <v>0</v>
      </c>
    </row>
    <row r="62" spans="1:7" ht="15.75" thickBot="1" x14ac:dyDescent="0.3">
      <c r="A62" s="1" t="s">
        <v>76</v>
      </c>
      <c r="B62" s="22">
        <v>71</v>
      </c>
      <c r="C62" s="1">
        <v>233000</v>
      </c>
      <c r="D62" s="25">
        <v>72000</v>
      </c>
      <c r="E62" s="8">
        <v>48000</v>
      </c>
      <c r="F62" s="8">
        <v>113000</v>
      </c>
      <c r="G62" s="9">
        <v>0</v>
      </c>
    </row>
    <row r="63" spans="1:7" ht="15.75" thickBot="1" x14ac:dyDescent="0.3">
      <c r="A63" s="16" t="s">
        <v>81</v>
      </c>
      <c r="B63" s="22" t="s">
        <v>82</v>
      </c>
      <c r="C63" s="1">
        <f>SUM(C64:C65)</f>
        <v>233000</v>
      </c>
      <c r="D63" s="25">
        <f>SUM(D64:D65)</f>
        <v>72000</v>
      </c>
      <c r="E63" s="8">
        <f>SUM(E64:E65)</f>
        <v>48000</v>
      </c>
      <c r="F63" s="8">
        <f>SUM(F64:F65)</f>
        <v>113000</v>
      </c>
      <c r="G63" s="9">
        <f>SUM(G64:G65)</f>
        <v>0</v>
      </c>
    </row>
    <row r="64" spans="1:7" x14ac:dyDescent="0.25">
      <c r="A64" s="17" t="s">
        <v>77</v>
      </c>
      <c r="B64" s="23" t="s">
        <v>78</v>
      </c>
      <c r="C64" s="17">
        <v>120000</v>
      </c>
      <c r="D64" s="27">
        <v>72000</v>
      </c>
      <c r="E64" s="10">
        <v>48000</v>
      </c>
      <c r="F64" s="10">
        <v>0</v>
      </c>
      <c r="G64" s="11">
        <v>0</v>
      </c>
    </row>
    <row r="65" spans="1:7" x14ac:dyDescent="0.25">
      <c r="A65" s="17" t="s">
        <v>80</v>
      </c>
      <c r="B65" s="23" t="s">
        <v>79</v>
      </c>
      <c r="C65" s="17">
        <v>113000</v>
      </c>
      <c r="D65" s="27">
        <v>0</v>
      </c>
      <c r="E65" s="10">
        <v>0</v>
      </c>
      <c r="F65" s="10">
        <v>113000</v>
      </c>
      <c r="G65" s="11"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Simona Girbocea</cp:lastModifiedBy>
  <dcterms:created xsi:type="dcterms:W3CDTF">2016-03-17T07:40:26Z</dcterms:created>
  <dcterms:modified xsi:type="dcterms:W3CDTF">2016-03-18T08:12:37Z</dcterms:modified>
</cp:coreProperties>
</file>