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576" windowHeight="10548"/>
  </bookViews>
  <sheets>
    <sheet name="Foaie1" sheetId="1" r:id="rId1"/>
    <sheet name="Foaie2" sheetId="2" r:id="rId2"/>
    <sheet name="Foaie3" sheetId="3" r:id="rId3"/>
  </sheets>
  <calcPr calcId="144525"/>
</workbook>
</file>

<file path=xl/calcChain.xml><?xml version="1.0" encoding="utf-8"?>
<calcChain xmlns="http://schemas.openxmlformats.org/spreadsheetml/2006/main">
  <c r="C9" i="1" l="1"/>
  <c r="G9" i="1"/>
  <c r="F9" i="1"/>
  <c r="E9" i="1"/>
  <c r="D9" i="1"/>
  <c r="C10" i="1"/>
  <c r="G10" i="1"/>
  <c r="F10" i="1"/>
  <c r="E10" i="1"/>
  <c r="D10" i="1"/>
  <c r="C11" i="1"/>
  <c r="G11" i="1"/>
  <c r="F11" i="1"/>
  <c r="E11" i="1"/>
  <c r="D11" i="1"/>
  <c r="C34" i="1"/>
  <c r="G34" i="1"/>
  <c r="F34" i="1"/>
  <c r="E34" i="1"/>
  <c r="D34" i="1"/>
  <c r="C35" i="1"/>
  <c r="G35" i="1"/>
  <c r="F35" i="1"/>
  <c r="E35" i="1"/>
  <c r="D35" i="1"/>
  <c r="C60" i="1"/>
  <c r="G60" i="1"/>
  <c r="F60" i="1"/>
  <c r="E60" i="1"/>
  <c r="D60" i="1"/>
  <c r="C67" i="1"/>
  <c r="C63" i="1"/>
  <c r="C56" i="1"/>
  <c r="C55" i="1"/>
  <c r="C53" i="1"/>
  <c r="C50" i="1"/>
  <c r="F50" i="1"/>
  <c r="E50" i="1"/>
  <c r="D50" i="1"/>
  <c r="C51" i="1"/>
  <c r="C47" i="1"/>
  <c r="G47" i="1"/>
  <c r="F47" i="1"/>
  <c r="E47" i="1"/>
  <c r="D47" i="1"/>
  <c r="C49" i="1"/>
  <c r="C46" i="1"/>
  <c r="C45" i="1"/>
  <c r="C44" i="1"/>
  <c r="C43" i="1"/>
  <c r="C41" i="1"/>
  <c r="C40" i="1"/>
  <c r="C39" i="1"/>
  <c r="C38" i="1"/>
  <c r="C37" i="1"/>
  <c r="C36" i="1"/>
  <c r="C12" i="1"/>
  <c r="G12" i="1"/>
  <c r="F12" i="1"/>
  <c r="E12" i="1"/>
  <c r="D12" i="1"/>
  <c r="C26" i="1"/>
  <c r="G26" i="1"/>
  <c r="F26" i="1"/>
  <c r="E26" i="1"/>
  <c r="D26" i="1"/>
  <c r="C32" i="1"/>
  <c r="C30" i="1"/>
  <c r="C29" i="1"/>
  <c r="C28" i="1"/>
  <c r="C27" i="1"/>
  <c r="C23" i="1"/>
  <c r="C22" i="1"/>
  <c r="C17" i="1"/>
  <c r="C13" i="1"/>
</calcChain>
</file>

<file path=xl/sharedStrings.xml><?xml version="1.0" encoding="utf-8"?>
<sst xmlns="http://schemas.openxmlformats.org/spreadsheetml/2006/main" count="132" uniqueCount="132">
  <si>
    <t>Indicatori</t>
  </si>
  <si>
    <t>Cod</t>
  </si>
  <si>
    <t>TR 1</t>
  </si>
  <si>
    <t>TR 2</t>
  </si>
  <si>
    <t>TR3</t>
  </si>
  <si>
    <t>TR4</t>
  </si>
  <si>
    <t>A</t>
  </si>
  <si>
    <t>Cheltuieli curente (10+20+30+40+50+51+55+57+59)</t>
  </si>
  <si>
    <t>Titlul I. Cheltuieli de personal ( cod 10.01+10.03 )</t>
  </si>
  <si>
    <t>Cheltuieli salariale in bani ( cod 10.01.01 la 10.01.30)</t>
  </si>
  <si>
    <t>10.01</t>
  </si>
  <si>
    <t xml:space="preserve">Salarii de baza </t>
  </si>
  <si>
    <t>10.01.01</t>
  </si>
  <si>
    <t xml:space="preserve">Salarii de merit </t>
  </si>
  <si>
    <t>10.01.02</t>
  </si>
  <si>
    <t xml:space="preserve">Indemnizatie de conducere </t>
  </si>
  <si>
    <t>10.01.03</t>
  </si>
  <si>
    <t xml:space="preserve">Spor de vechime </t>
  </si>
  <si>
    <t>10.01.04</t>
  </si>
  <si>
    <t xml:space="preserve">Sporuri pentru conditii de munca </t>
  </si>
  <si>
    <t>10.01.05</t>
  </si>
  <si>
    <t xml:space="preserve">Alte sporuri </t>
  </si>
  <si>
    <t>10.01.06</t>
  </si>
  <si>
    <t xml:space="preserve">Ore suplimentare </t>
  </si>
  <si>
    <t>10.01.07</t>
  </si>
  <si>
    <t xml:space="preserve">Fond de premii </t>
  </si>
  <si>
    <t>10.01.08</t>
  </si>
  <si>
    <t>Prima de vacanta</t>
  </si>
  <si>
    <t>10.01.09</t>
  </si>
  <si>
    <t xml:space="preserve">Indemnizatii platite unor persoane din afara unitatii </t>
  </si>
  <si>
    <t>10.01.12</t>
  </si>
  <si>
    <t xml:space="preserve">Indemnizatii de delegare </t>
  </si>
  <si>
    <t>10.01.13</t>
  </si>
  <si>
    <t xml:space="preserve">Indemnizatii de detasare </t>
  </si>
  <si>
    <t>10.01.14</t>
  </si>
  <si>
    <t>Alte drepturi salariale in bani</t>
  </si>
  <si>
    <t>10.01.30</t>
  </si>
  <si>
    <t>Contributii (cod 10.03.01 la 10.03.06 )</t>
  </si>
  <si>
    <t>10.03</t>
  </si>
  <si>
    <t xml:space="preserve">Contributii de asigurari sociale de stat 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</si>
  <si>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</si>
  <si>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</si>
  <si>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</si>
  <si>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</si>
  <si>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</si>
  <si>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 xml:space="preserve">Contributii de asigurari pentru accidente de munca si boli profesionale </t>
  </si>
  <si>
    <t>10.03.04</t>
  </si>
  <si>
    <t xml:space="preserve">Contributii pentru concedii si indemnizatii </t>
  </si>
  <si>
    <t>10.03.06</t>
  </si>
  <si>
    <t>Titlul II .Bunuri si servicii</t>
  </si>
  <si>
    <t>Bunuri si servicii</t>
  </si>
  <si>
    <t>21.01</t>
  </si>
  <si>
    <t>Furnituri de birou</t>
  </si>
  <si>
    <t>20.01.01</t>
  </si>
  <si>
    <t>Materiale curatenie</t>
  </si>
  <si>
    <t>20.01.02</t>
  </si>
  <si>
    <t>Incalzit,iluminat,forta motrica</t>
  </si>
  <si>
    <t>20.01.03</t>
  </si>
  <si>
    <t>Apa,canal,salubritate</t>
  </si>
  <si>
    <t>20.01.04</t>
  </si>
  <si>
    <t>Carburanti lubrifianti</t>
  </si>
  <si>
    <t>20.01.05</t>
  </si>
  <si>
    <t>Piese schimb</t>
  </si>
  <si>
    <t>20.01.06</t>
  </si>
  <si>
    <t>Transport</t>
  </si>
  <si>
    <t>20.01.07</t>
  </si>
  <si>
    <t>Posta, telefoan, transmisii de date</t>
  </si>
  <si>
    <t>20.01.08</t>
  </si>
  <si>
    <t>Materiale si servicii functional</t>
  </si>
  <si>
    <t>20.01.09</t>
  </si>
  <si>
    <t>Alte bunuri si serv.pt intr. expl.</t>
  </si>
  <si>
    <t>20.01.30</t>
  </si>
  <si>
    <t>Reparatii curente</t>
  </si>
  <si>
    <t>20.02</t>
  </si>
  <si>
    <t>Obiecte de inventar</t>
  </si>
  <si>
    <t>20.05</t>
  </si>
  <si>
    <t>20.06</t>
  </si>
  <si>
    <t>20.06.01</t>
  </si>
  <si>
    <t>20.06.02</t>
  </si>
  <si>
    <t>Carti, publicatii</t>
  </si>
  <si>
    <t>20.11</t>
  </si>
  <si>
    <t>Pregatire profesionala</t>
  </si>
  <si>
    <t>20.13</t>
  </si>
  <si>
    <t>Protecţia muncii</t>
  </si>
  <si>
    <t>20.14</t>
  </si>
  <si>
    <t>Alte cheltuieli</t>
  </si>
  <si>
    <t>20.30</t>
  </si>
  <si>
    <t>Reclama si publicitate</t>
  </si>
  <si>
    <t>20.30.01</t>
  </si>
  <si>
    <t>20.30.02</t>
  </si>
  <si>
    <t>20.30.03</t>
  </si>
  <si>
    <t>Chirii</t>
  </si>
  <si>
    <t>20.30.04</t>
  </si>
  <si>
    <t>20.30.30</t>
  </si>
  <si>
    <t>Cheltuieli de capital</t>
  </si>
  <si>
    <t>Ttlul X. Active nefinanciare</t>
  </si>
  <si>
    <t>Masini,echip.si mijl.de transport</t>
  </si>
  <si>
    <t>71.01.02</t>
  </si>
  <si>
    <t>71.01.03</t>
  </si>
  <si>
    <t>Reparatii capitale</t>
  </si>
  <si>
    <t>Mobilier, aparatură birotică și alte active</t>
  </si>
  <si>
    <t>Active fixe</t>
  </si>
  <si>
    <t>71.01</t>
  </si>
  <si>
    <t>71.03</t>
  </si>
  <si>
    <t xml:space="preserve">AGENTIA PENTRU PROTECTIA MEDIULUI CALARASI </t>
  </si>
  <si>
    <t xml:space="preserve">MINISTERUL MEDIULUI, APELOR SI PADURILOR </t>
  </si>
  <si>
    <t>Capitolul 74.03 " Protectia Mediului "</t>
  </si>
  <si>
    <t xml:space="preserve">Prime de asigurare viata platite de angajator pentru angajati </t>
  </si>
  <si>
    <t>10.03.05</t>
  </si>
  <si>
    <t>Contributii la Fondul de Garantare a Creantelor Salariale</t>
  </si>
  <si>
    <t>10.03.07</t>
  </si>
  <si>
    <t>20.05.01</t>
  </si>
  <si>
    <t>20.05.30</t>
  </si>
  <si>
    <t xml:space="preserve">Uniforme si echipamente </t>
  </si>
  <si>
    <t xml:space="preserve">Alte obiecte de inventar </t>
  </si>
  <si>
    <t xml:space="preserve">Consultanta si expertiza </t>
  </si>
  <si>
    <t xml:space="preserve">Studii si cercetari </t>
  </si>
  <si>
    <t xml:space="preserve">Comisioane si alte costuri aferente imprumuturilor externe </t>
  </si>
  <si>
    <t xml:space="preserve">Cheltuieli judiciare </t>
  </si>
  <si>
    <t xml:space="preserve">Protocol si reprezentare </t>
  </si>
  <si>
    <t xml:space="preserve">Prime  de asigurare </t>
  </si>
  <si>
    <t xml:space="preserve">Deplasari, detasari , transferuri </t>
  </si>
  <si>
    <t xml:space="preserve">Deplasari interne, detasari , transferuri </t>
  </si>
  <si>
    <t xml:space="preserve">Deplasari in strainatate </t>
  </si>
  <si>
    <t>20.30.07</t>
  </si>
  <si>
    <t>20.30.09</t>
  </si>
  <si>
    <t xml:space="preserve">Fondul conducatorului institutiei publice </t>
  </si>
  <si>
    <t xml:space="preserve">executarea silita a creantelor bugetare </t>
  </si>
  <si>
    <t xml:space="preserve">Alte cheltuieli cu bunuri si servicii </t>
  </si>
  <si>
    <t>Nr. 99/22.01.2016</t>
  </si>
  <si>
    <t>BUGET 2016</t>
  </si>
  <si>
    <t>Total cheltuieli (01+70+71+79)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</si>
</sst>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0" fontId="3" fillId="2" borderId="0" applyNumberFormat="0" applyBorder="0" applyAlignment="0" applyProtection="0"/>
    <xf numFmtId="0" fontId="11" fillId="4" borderId="2" applyNumberFormat="0" applyAlignment="0" applyProtection="0"/>
    <xf numFmtId="0" fontId="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3" borderId="1" applyNumberFormat="0" applyAlignment="0" applyProtection="0"/>
    <xf numFmtId="0" fontId="5" fillId="5" borderId="0" applyNumberFormat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6" xfId="0" applyBorder="1" applyAlignment="1">
      <alignment vertical="top" wrapText="1"/>
    </xf>
    <xf numFmtId="0" fontId="1" fillId="0" borderId="0" xfId="0" applyFont="1"/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13" fillId="0" borderId="0" xfId="0" applyFont="1"/>
    <xf numFmtId="0" fontId="0" fillId="0" borderId="36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</cellXfs>
  <cellStyles count="13">
    <cellStyle name="Bad" xfId="1"/>
    <cellStyle name="Check Cell" xfId="2"/>
    <cellStyle name="Explanatory Text" xfId="3"/>
    <cellStyle name="Heading 1" xfId="4"/>
    <cellStyle name="Heading 2" xfId="5"/>
    <cellStyle name="Heading 3" xfId="6"/>
    <cellStyle name="Heading 4" xfId="7"/>
    <cellStyle name="Input" xfId="8"/>
    <cellStyle name="Neutral" xfId="9"/>
    <cellStyle name="Normal" xfId="0" builtinId="0"/>
    <cellStyle name="Normal 2" xfId="10"/>
    <cellStyle name="Procent 2" xfId="11"/>
    <cellStyle name="Title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J11" sqref="J11"/>
    </sheetView>
  </sheetViews>
  <sheetFormatPr defaultRowHeight="14.4" x14ac:dyDescent="0.3"/>
  <cols>
    <col min="1" max="1" width="46.6640625" customWidth="1"/>
    <col min="2" max="2" width="8.5546875" style="3" customWidth="1"/>
    <col min="3" max="3" width="8.6640625" customWidth="1"/>
    <col min="4" max="4" width="7.88671875" customWidth="1"/>
    <col min="5" max="5" width="7.109375" customWidth="1"/>
    <col min="6" max="7" width="7.33203125" customWidth="1"/>
  </cols>
  <sheetData>
    <row r="1" spans="1:7" x14ac:dyDescent="0.3">
      <c r="A1" s="38" t="s">
        <v>105</v>
      </c>
    </row>
    <row r="2" spans="1:7" x14ac:dyDescent="0.3">
      <c r="A2" s="2" t="s">
        <v>104</v>
      </c>
    </row>
    <row r="3" spans="1:7" x14ac:dyDescent="0.3">
      <c r="A3" s="38" t="s">
        <v>106</v>
      </c>
      <c r="C3" s="2"/>
    </row>
    <row r="4" spans="1:7" x14ac:dyDescent="0.3">
      <c r="A4" s="38"/>
      <c r="C4" s="2"/>
    </row>
    <row r="5" spans="1:7" x14ac:dyDescent="0.3">
      <c r="C5" t="s">
        <v>130</v>
      </c>
    </row>
    <row r="6" spans="1:7" ht="15" thickBot="1" x14ac:dyDescent="0.35">
      <c r="A6" t="s">
        <v>129</v>
      </c>
    </row>
    <row r="7" spans="1:7" ht="23.25" customHeight="1" thickBot="1" x14ac:dyDescent="0.35">
      <c r="A7" s="20" t="s">
        <v>0</v>
      </c>
      <c r="B7" s="26" t="s">
        <v>1</v>
      </c>
      <c r="C7" s="20">
        <v>2016</v>
      </c>
      <c r="D7" s="18" t="s">
        <v>2</v>
      </c>
      <c r="E7" s="4" t="s">
        <v>3</v>
      </c>
      <c r="F7" s="4" t="s">
        <v>4</v>
      </c>
      <c r="G7" s="5" t="s">
        <v>5</v>
      </c>
    </row>
    <row r="8" spans="1:7" ht="21" customHeight="1" thickBot="1" x14ac:dyDescent="0.35">
      <c r="A8" s="21">
        <v>0</v>
      </c>
      <c r="B8" s="27" t="s">
        <v>6</v>
      </c>
      <c r="C8" s="21">
        <v>1</v>
      </c>
      <c r="D8" s="19">
        <v>2</v>
      </c>
      <c r="E8" s="6">
        <v>3</v>
      </c>
      <c r="F8" s="6">
        <v>4</v>
      </c>
      <c r="G8" s="7">
        <v>5</v>
      </c>
    </row>
    <row r="9" spans="1:7" ht="15" thickBot="1" x14ac:dyDescent="0.35">
      <c r="A9" s="1" t="s">
        <v>131</v>
      </c>
      <c r="B9" s="28">
        <v>0</v>
      </c>
      <c r="C9" s="23">
        <f>SUM(D9:G9)</f>
        <v>1641640</v>
      </c>
      <c r="D9" s="33">
        <f>SUM(D10+D69)</f>
        <v>369130</v>
      </c>
      <c r="E9" s="33">
        <f>SUM(E10+E69)</f>
        <v>366350</v>
      </c>
      <c r="F9" s="33">
        <f>SUM(F10+F69)</f>
        <v>577130</v>
      </c>
      <c r="G9" s="33">
        <f>SUM(G10+G69)</f>
        <v>329030</v>
      </c>
    </row>
    <row r="10" spans="1:7" ht="15" thickBot="1" x14ac:dyDescent="0.35">
      <c r="A10" s="1" t="s">
        <v>7</v>
      </c>
      <c r="B10" s="28">
        <v>1</v>
      </c>
      <c r="C10" s="23">
        <f>SUM(D10:G10)</f>
        <v>1641640</v>
      </c>
      <c r="D10" s="33">
        <f>SUM(D11+D34)</f>
        <v>369130</v>
      </c>
      <c r="E10" s="33">
        <f>SUM(E11+E34)</f>
        <v>366350</v>
      </c>
      <c r="F10" s="33">
        <f>SUM(F11+F34)</f>
        <v>577130</v>
      </c>
      <c r="G10" s="33">
        <f>SUM(G11+G34)</f>
        <v>329030</v>
      </c>
    </row>
    <row r="11" spans="1:7" ht="15" thickBot="1" x14ac:dyDescent="0.35">
      <c r="A11" s="1" t="s">
        <v>8</v>
      </c>
      <c r="B11" s="28">
        <v>10</v>
      </c>
      <c r="C11" s="23">
        <f>SUM(D11:G11)</f>
        <v>1197940</v>
      </c>
      <c r="D11" s="33">
        <f>SUM(D12+D26)</f>
        <v>311130</v>
      </c>
      <c r="E11" s="33">
        <f>SUM(E12+E26)</f>
        <v>299330</v>
      </c>
      <c r="F11" s="33">
        <f>SUM(F12+F26)</f>
        <v>300630</v>
      </c>
      <c r="G11" s="33">
        <f>SUM(G12+G26)</f>
        <v>286850</v>
      </c>
    </row>
    <row r="12" spans="1:7" ht="18.75" customHeight="1" x14ac:dyDescent="0.3">
      <c r="A12" s="22" t="s">
        <v>9</v>
      </c>
      <c r="B12" s="29" t="s">
        <v>10</v>
      </c>
      <c r="C12" s="23">
        <f>SUM(D12:G12)</f>
        <v>981310</v>
      </c>
      <c r="D12" s="34">
        <f>SUM(D13:D25)</f>
        <v>254270</v>
      </c>
      <c r="E12" s="34">
        <f>SUM(E13:E25)</f>
        <v>244270</v>
      </c>
      <c r="F12" s="34">
        <f>SUM(F13:F25)</f>
        <v>245570</v>
      </c>
      <c r="G12" s="34">
        <f>SUM(G13:G25)</f>
        <v>237200</v>
      </c>
    </row>
    <row r="13" spans="1:7" x14ac:dyDescent="0.3">
      <c r="A13" s="23" t="s">
        <v>11</v>
      </c>
      <c r="B13" s="30" t="s">
        <v>12</v>
      </c>
      <c r="C13" s="23">
        <f>SUM(D13:G13)</f>
        <v>927380</v>
      </c>
      <c r="D13" s="35">
        <v>236960</v>
      </c>
      <c r="E13" s="12">
        <v>226960</v>
      </c>
      <c r="F13" s="12">
        <v>226960</v>
      </c>
      <c r="G13" s="13">
        <v>236500</v>
      </c>
    </row>
    <row r="14" spans="1:7" x14ac:dyDescent="0.3">
      <c r="A14" s="23" t="s">
        <v>13</v>
      </c>
      <c r="B14" s="30" t="s">
        <v>14</v>
      </c>
      <c r="C14" s="23">
        <v>0</v>
      </c>
      <c r="D14" s="35">
        <v>0</v>
      </c>
      <c r="E14" s="12">
        <v>0</v>
      </c>
      <c r="F14" s="12">
        <v>0</v>
      </c>
      <c r="G14" s="13">
        <v>0</v>
      </c>
    </row>
    <row r="15" spans="1:7" x14ac:dyDescent="0.3">
      <c r="A15" s="23" t="s">
        <v>15</v>
      </c>
      <c r="B15" s="30" t="s">
        <v>16</v>
      </c>
      <c r="C15" s="23">
        <v>0</v>
      </c>
      <c r="D15" s="35">
        <v>0</v>
      </c>
      <c r="E15" s="12">
        <v>0</v>
      </c>
      <c r="F15" s="12">
        <v>0</v>
      </c>
      <c r="G15" s="13">
        <v>0</v>
      </c>
    </row>
    <row r="16" spans="1:7" x14ac:dyDescent="0.3">
      <c r="A16" s="23" t="s">
        <v>17</v>
      </c>
      <c r="B16" s="30" t="s">
        <v>18</v>
      </c>
      <c r="C16" s="23">
        <v>0</v>
      </c>
      <c r="D16" s="35">
        <v>0</v>
      </c>
      <c r="E16" s="12">
        <v>0</v>
      </c>
      <c r="F16" s="12">
        <v>0</v>
      </c>
      <c r="G16" s="13">
        <v>0</v>
      </c>
    </row>
    <row r="17" spans="1:7" x14ac:dyDescent="0.3">
      <c r="A17" s="23" t="s">
        <v>19</v>
      </c>
      <c r="B17" s="30" t="s">
        <v>20</v>
      </c>
      <c r="C17" s="23">
        <f>SUM(D17:G17)</f>
        <v>51930</v>
      </c>
      <c r="D17" s="35">
        <v>17310</v>
      </c>
      <c r="E17" s="12">
        <v>17310</v>
      </c>
      <c r="F17" s="12">
        <v>17310</v>
      </c>
      <c r="G17" s="13">
        <v>0</v>
      </c>
    </row>
    <row r="18" spans="1:7" x14ac:dyDescent="0.3">
      <c r="A18" s="23" t="s">
        <v>21</v>
      </c>
      <c r="B18" s="30" t="s">
        <v>22</v>
      </c>
      <c r="C18" s="23">
        <v>0</v>
      </c>
      <c r="D18" s="35">
        <v>0</v>
      </c>
      <c r="E18" s="12">
        <v>0</v>
      </c>
      <c r="F18" s="12">
        <v>0</v>
      </c>
      <c r="G18" s="13">
        <v>0</v>
      </c>
    </row>
    <row r="19" spans="1:7" x14ac:dyDescent="0.3">
      <c r="A19" s="23" t="s">
        <v>23</v>
      </c>
      <c r="B19" s="30" t="s">
        <v>24</v>
      </c>
      <c r="C19" s="23">
        <v>0</v>
      </c>
      <c r="D19" s="35">
        <v>0</v>
      </c>
      <c r="E19" s="12">
        <v>0</v>
      </c>
      <c r="F19" s="12">
        <v>0</v>
      </c>
      <c r="G19" s="13">
        <v>0</v>
      </c>
    </row>
    <row r="20" spans="1:7" x14ac:dyDescent="0.3">
      <c r="A20" s="23" t="s">
        <v>25</v>
      </c>
      <c r="B20" s="30" t="s">
        <v>26</v>
      </c>
      <c r="C20" s="23">
        <v>0</v>
      </c>
      <c r="D20" s="35">
        <v>0</v>
      </c>
      <c r="E20" s="12">
        <v>0</v>
      </c>
      <c r="F20" s="12">
        <v>0</v>
      </c>
      <c r="G20" s="13">
        <v>0</v>
      </c>
    </row>
    <row r="21" spans="1:7" x14ac:dyDescent="0.3">
      <c r="A21" s="23" t="s">
        <v>27</v>
      </c>
      <c r="B21" s="30" t="s">
        <v>28</v>
      </c>
      <c r="C21" s="23">
        <v>0</v>
      </c>
      <c r="D21" s="35">
        <v>0</v>
      </c>
      <c r="E21" s="12">
        <v>0</v>
      </c>
      <c r="F21" s="12">
        <v>0</v>
      </c>
      <c r="G21" s="13">
        <v>0</v>
      </c>
    </row>
    <row r="22" spans="1:7" ht="18.75" customHeight="1" x14ac:dyDescent="0.3">
      <c r="A22" s="23" t="s">
        <v>29</v>
      </c>
      <c r="B22" s="30" t="s">
        <v>30</v>
      </c>
      <c r="C22" s="23">
        <f>SUM(D22:G22)</f>
        <v>0</v>
      </c>
      <c r="D22" s="35">
        <v>0</v>
      </c>
      <c r="E22" s="12">
        <v>0</v>
      </c>
      <c r="F22" s="12">
        <v>0</v>
      </c>
      <c r="G22" s="12">
        <v>0</v>
      </c>
    </row>
    <row r="23" spans="1:7" x14ac:dyDescent="0.3">
      <c r="A23" s="23" t="s">
        <v>31</v>
      </c>
      <c r="B23" s="30" t="s">
        <v>32</v>
      </c>
      <c r="C23" s="23">
        <f>SUM(D23:G23)</f>
        <v>2000</v>
      </c>
      <c r="D23" s="35">
        <v>0</v>
      </c>
      <c r="E23" s="12">
        <v>0</v>
      </c>
      <c r="F23" s="12">
        <v>1300</v>
      </c>
      <c r="G23" s="13">
        <v>700</v>
      </c>
    </row>
    <row r="24" spans="1:7" x14ac:dyDescent="0.3">
      <c r="A24" s="23" t="s">
        <v>33</v>
      </c>
      <c r="B24" s="30" t="s">
        <v>34</v>
      </c>
      <c r="C24" s="23">
        <v>0</v>
      </c>
      <c r="D24" s="35">
        <v>0</v>
      </c>
      <c r="E24" s="12">
        <v>0</v>
      </c>
      <c r="F24" s="12">
        <v>0</v>
      </c>
      <c r="G24" s="13">
        <v>0</v>
      </c>
    </row>
    <row r="25" spans="1:7" x14ac:dyDescent="0.3">
      <c r="A25" s="23" t="s">
        <v>35</v>
      </c>
      <c r="B25" s="30" t="s">
        <v>36</v>
      </c>
      <c r="C25" s="23">
        <v>0</v>
      </c>
      <c r="D25" s="35">
        <v>0</v>
      </c>
      <c r="E25" s="12">
        <v>0</v>
      </c>
      <c r="F25" s="12">
        <v>0</v>
      </c>
      <c r="G25" s="13">
        <v>0</v>
      </c>
    </row>
    <row r="26" spans="1:7" x14ac:dyDescent="0.3">
      <c r="A26" s="23" t="s">
        <v>37</v>
      </c>
      <c r="B26" s="30" t="s">
        <v>38</v>
      </c>
      <c r="C26" s="23">
        <f>SUM(D26:G26)</f>
        <v>216630</v>
      </c>
      <c r="D26" s="35">
        <f>SUM(D27:D33)</f>
        <v>56860</v>
      </c>
      <c r="E26" s="35">
        <f>SUM(E27:E33)</f>
        <v>55060</v>
      </c>
      <c r="F26" s="35">
        <f>SUM(F27:F33)</f>
        <v>55060</v>
      </c>
      <c r="G26" s="35">
        <f>SUM(G27:G33)</f>
        <v>49650</v>
      </c>
    </row>
    <row r="27" spans="1:7" x14ac:dyDescent="0.3">
      <c r="A27" s="23" t="s">
        <v>39</v>
      </c>
      <c r="B27" s="30" t="s">
        <v>40</v>
      </c>
      <c r="C27" s="23">
        <f>SUM(D27:G27)</f>
        <v>150380</v>
      </c>
      <c r="D27" s="35">
        <v>39600</v>
      </c>
      <c r="E27" s="12">
        <v>38600</v>
      </c>
      <c r="F27" s="12">
        <v>38600</v>
      </c>
      <c r="G27" s="13">
        <v>33580</v>
      </c>
    </row>
    <row r="28" spans="1:7" x14ac:dyDescent="0.3">
      <c r="A28" s="23" t="s">
        <v>41</v>
      </c>
      <c r="B28" s="30" t="s">
        <v>42</v>
      </c>
      <c r="C28" s="23">
        <f>SUM(D28:G28)</f>
        <v>4990</v>
      </c>
      <c r="D28" s="35">
        <v>1530</v>
      </c>
      <c r="E28" s="12">
        <v>1230</v>
      </c>
      <c r="F28" s="12">
        <v>1230</v>
      </c>
      <c r="G28" s="13">
        <v>1000</v>
      </c>
    </row>
    <row r="29" spans="1:7" x14ac:dyDescent="0.3">
      <c r="A29" s="23" t="s">
        <v>43</v>
      </c>
      <c r="B29" s="30" t="s">
        <v>44</v>
      </c>
      <c r="C29" s="23">
        <f>SUM(D29:G29)</f>
        <v>50910</v>
      </c>
      <c r="D29" s="35">
        <v>12910</v>
      </c>
      <c r="E29" s="12">
        <v>12710</v>
      </c>
      <c r="F29" s="12">
        <v>12710</v>
      </c>
      <c r="G29" s="13">
        <v>12580</v>
      </c>
    </row>
    <row r="30" spans="1:7" ht="28.8" x14ac:dyDescent="0.3">
      <c r="A30" s="23" t="s">
        <v>45</v>
      </c>
      <c r="B30" s="30" t="s">
        <v>46</v>
      </c>
      <c r="C30" s="23">
        <f>SUM(D30:G30)</f>
        <v>1840</v>
      </c>
      <c r="D30" s="35">
        <v>540</v>
      </c>
      <c r="E30" s="12">
        <v>440</v>
      </c>
      <c r="F30" s="12">
        <v>440</v>
      </c>
      <c r="G30" s="13">
        <v>420</v>
      </c>
    </row>
    <row r="31" spans="1:7" ht="28.8" x14ac:dyDescent="0.3">
      <c r="A31" s="24" t="s">
        <v>107</v>
      </c>
      <c r="B31" s="31" t="s">
        <v>108</v>
      </c>
      <c r="C31" s="23">
        <v>0</v>
      </c>
      <c r="D31" s="35">
        <v>0</v>
      </c>
      <c r="E31" s="12">
        <v>0</v>
      </c>
      <c r="F31" s="12">
        <v>0</v>
      </c>
      <c r="G31" s="13">
        <v>0</v>
      </c>
    </row>
    <row r="32" spans="1:7" x14ac:dyDescent="0.3">
      <c r="A32" s="12" t="s">
        <v>47</v>
      </c>
      <c r="B32" s="30" t="s">
        <v>48</v>
      </c>
      <c r="C32" s="23">
        <f>SUM(D32:G32)</f>
        <v>8510</v>
      </c>
      <c r="D32" s="35">
        <v>2280</v>
      </c>
      <c r="E32" s="12">
        <v>2080</v>
      </c>
      <c r="F32" s="12">
        <v>2080</v>
      </c>
      <c r="G32" s="12">
        <v>2070</v>
      </c>
    </row>
    <row r="33" spans="1:7" ht="29.4" thickBot="1" x14ac:dyDescent="0.35">
      <c r="A33" s="39" t="s">
        <v>109</v>
      </c>
      <c r="B33" s="40" t="s">
        <v>110</v>
      </c>
      <c r="C33" s="23">
        <v>0</v>
      </c>
      <c r="D33" s="35">
        <v>0</v>
      </c>
      <c r="E33" s="12">
        <v>0</v>
      </c>
      <c r="F33" s="12">
        <v>0</v>
      </c>
      <c r="G33" s="13">
        <v>0</v>
      </c>
    </row>
    <row r="34" spans="1:7" ht="15" thickBot="1" x14ac:dyDescent="0.35">
      <c r="A34" s="1" t="s">
        <v>49</v>
      </c>
      <c r="B34" s="28">
        <v>20</v>
      </c>
      <c r="C34" s="23">
        <f>SUM(D34:G34)</f>
        <v>443700</v>
      </c>
      <c r="D34" s="33">
        <f>SUM(D35+D46+D47+D50+D53+D54+D55+D56+D60)</f>
        <v>58000</v>
      </c>
      <c r="E34" s="33">
        <f>SUM(E35+E46+E47+E50+E53+E54+E55+E56+E60)</f>
        <v>67020</v>
      </c>
      <c r="F34" s="33">
        <f>SUM(F35+F46+F47+F50+F53+F54+F55+F56+F60)</f>
        <v>276500</v>
      </c>
      <c r="G34" s="33">
        <f>SUM(G35+G46+G47+G50+G53+G54+G55+G56+G60)</f>
        <v>42180</v>
      </c>
    </row>
    <row r="35" spans="1:7" x14ac:dyDescent="0.3">
      <c r="A35" s="22" t="s">
        <v>50</v>
      </c>
      <c r="B35" s="29" t="s">
        <v>51</v>
      </c>
      <c r="C35" s="23">
        <f>SUM(D35:G35)</f>
        <v>213000</v>
      </c>
      <c r="D35" s="34">
        <f>SUM(D36:D45)</f>
        <v>51000</v>
      </c>
      <c r="E35" s="34">
        <f>SUM(E36:E45)</f>
        <v>59520</v>
      </c>
      <c r="F35" s="34">
        <f>SUM(F36:F45)</f>
        <v>63500</v>
      </c>
      <c r="G35" s="34">
        <f>SUM(G36:G45)</f>
        <v>38980</v>
      </c>
    </row>
    <row r="36" spans="1:7" x14ac:dyDescent="0.3">
      <c r="A36" s="23" t="s">
        <v>52</v>
      </c>
      <c r="B36" s="30" t="s">
        <v>53</v>
      </c>
      <c r="C36" s="23">
        <f>SUM(D36:G36)</f>
        <v>10000</v>
      </c>
      <c r="D36" s="35">
        <v>1000</v>
      </c>
      <c r="E36" s="12">
        <v>1000</v>
      </c>
      <c r="F36" s="12">
        <v>7000</v>
      </c>
      <c r="G36" s="13">
        <v>1000</v>
      </c>
    </row>
    <row r="37" spans="1:7" x14ac:dyDescent="0.3">
      <c r="A37" s="23" t="s">
        <v>54</v>
      </c>
      <c r="B37" s="30" t="s">
        <v>55</v>
      </c>
      <c r="C37" s="23">
        <f>SUM(D37:G37)</f>
        <v>2000</v>
      </c>
      <c r="D37" s="35"/>
      <c r="E37" s="12">
        <v>1000</v>
      </c>
      <c r="F37" s="12">
        <v>1000</v>
      </c>
      <c r="G37" s="13">
        <v>0</v>
      </c>
    </row>
    <row r="38" spans="1:7" x14ac:dyDescent="0.3">
      <c r="A38" s="23" t="s">
        <v>56</v>
      </c>
      <c r="B38" s="30" t="s">
        <v>57</v>
      </c>
      <c r="C38" s="23">
        <f>SUM(D38:G38)</f>
        <v>80000</v>
      </c>
      <c r="D38" s="35">
        <v>16000</v>
      </c>
      <c r="E38" s="12">
        <v>18000</v>
      </c>
      <c r="F38" s="12">
        <v>20000</v>
      </c>
      <c r="G38" s="13">
        <v>26000</v>
      </c>
    </row>
    <row r="39" spans="1:7" x14ac:dyDescent="0.3">
      <c r="A39" s="23" t="s">
        <v>58</v>
      </c>
      <c r="B39" s="30" t="s">
        <v>59</v>
      </c>
      <c r="C39" s="23">
        <f>SUM(D39:G39)</f>
        <v>6000</v>
      </c>
      <c r="D39" s="35">
        <v>1500</v>
      </c>
      <c r="E39" s="12">
        <v>1500</v>
      </c>
      <c r="F39" s="12">
        <v>1500</v>
      </c>
      <c r="G39" s="13">
        <v>1500</v>
      </c>
    </row>
    <row r="40" spans="1:7" x14ac:dyDescent="0.3">
      <c r="A40" s="23" t="s">
        <v>60</v>
      </c>
      <c r="B40" s="30" t="s">
        <v>61</v>
      </c>
      <c r="C40" s="23">
        <f>SUM(D40:G40)</f>
        <v>22000</v>
      </c>
      <c r="D40" s="35">
        <v>5500</v>
      </c>
      <c r="E40" s="12">
        <v>5500</v>
      </c>
      <c r="F40" s="12">
        <v>6000</v>
      </c>
      <c r="G40" s="13">
        <v>5000</v>
      </c>
    </row>
    <row r="41" spans="1:7" x14ac:dyDescent="0.3">
      <c r="A41" s="23" t="s">
        <v>62</v>
      </c>
      <c r="B41" s="30" t="s">
        <v>63</v>
      </c>
      <c r="C41" s="23">
        <f>SUM(D41:G41)</f>
        <v>4000</v>
      </c>
      <c r="D41" s="35">
        <v>1000</v>
      </c>
      <c r="E41" s="12">
        <v>1520</v>
      </c>
      <c r="F41" s="12">
        <v>1000</v>
      </c>
      <c r="G41" s="13">
        <v>480</v>
      </c>
    </row>
    <row r="42" spans="1:7" x14ac:dyDescent="0.3">
      <c r="A42" s="23" t="s">
        <v>64</v>
      </c>
      <c r="B42" s="30" t="s">
        <v>65</v>
      </c>
      <c r="C42" s="23">
        <v>0</v>
      </c>
      <c r="D42" s="35">
        <v>0</v>
      </c>
      <c r="E42" s="12">
        <v>0</v>
      </c>
      <c r="F42" s="12">
        <v>0</v>
      </c>
      <c r="G42" s="13">
        <v>0</v>
      </c>
    </row>
    <row r="43" spans="1:7" x14ac:dyDescent="0.3">
      <c r="A43" s="23" t="s">
        <v>66</v>
      </c>
      <c r="B43" s="30" t="s">
        <v>67</v>
      </c>
      <c r="C43" s="23">
        <f>SUM(D43:G43)</f>
        <v>14000</v>
      </c>
      <c r="D43" s="35">
        <v>3000</v>
      </c>
      <c r="E43" s="12">
        <v>3000</v>
      </c>
      <c r="F43" s="12">
        <v>5000</v>
      </c>
      <c r="G43" s="13">
        <v>3000</v>
      </c>
    </row>
    <row r="44" spans="1:7" x14ac:dyDescent="0.3">
      <c r="A44" s="23" t="s">
        <v>68</v>
      </c>
      <c r="B44" s="30" t="s">
        <v>69</v>
      </c>
      <c r="C44" s="23">
        <f>SUM(D44:G44)</f>
        <v>30000</v>
      </c>
      <c r="D44" s="35">
        <v>10000</v>
      </c>
      <c r="E44" s="12">
        <v>15000</v>
      </c>
      <c r="F44" s="12">
        <v>5000</v>
      </c>
      <c r="G44" s="13">
        <v>0</v>
      </c>
    </row>
    <row r="45" spans="1:7" x14ac:dyDescent="0.3">
      <c r="A45" s="23" t="s">
        <v>70</v>
      </c>
      <c r="B45" s="30" t="s">
        <v>71</v>
      </c>
      <c r="C45" s="23">
        <f>SUM(D45:G45)</f>
        <v>45000</v>
      </c>
      <c r="D45" s="35">
        <v>13000</v>
      </c>
      <c r="E45" s="12">
        <v>13000</v>
      </c>
      <c r="F45" s="12">
        <v>17000</v>
      </c>
      <c r="G45" s="13">
        <v>2000</v>
      </c>
    </row>
    <row r="46" spans="1:7" x14ac:dyDescent="0.3">
      <c r="A46" s="23" t="s">
        <v>72</v>
      </c>
      <c r="B46" s="30" t="s">
        <v>73</v>
      </c>
      <c r="C46" s="23">
        <f>SUM(D46:G46)</f>
        <v>208200</v>
      </c>
      <c r="D46" s="35">
        <v>0</v>
      </c>
      <c r="E46" s="12">
        <v>0</v>
      </c>
      <c r="F46" s="12">
        <v>206000</v>
      </c>
      <c r="G46" s="13">
        <v>2200</v>
      </c>
    </row>
    <row r="47" spans="1:7" x14ac:dyDescent="0.3">
      <c r="A47" s="23" t="s">
        <v>74</v>
      </c>
      <c r="B47" s="30" t="s">
        <v>75</v>
      </c>
      <c r="C47" s="23">
        <f>SUM(D47:G47)</f>
        <v>4000</v>
      </c>
      <c r="D47" s="35">
        <f>SUM(D48:D49)</f>
        <v>0</v>
      </c>
      <c r="E47" s="35">
        <f>SUM(E48:E49)</f>
        <v>4000</v>
      </c>
      <c r="F47" s="35">
        <f>SUM(F48:F49)</f>
        <v>0</v>
      </c>
      <c r="G47" s="35">
        <f>SUM(G48:G49)</f>
        <v>0</v>
      </c>
    </row>
    <row r="48" spans="1:7" x14ac:dyDescent="0.3">
      <c r="A48" s="23" t="s">
        <v>113</v>
      </c>
      <c r="B48" s="30" t="s">
        <v>111</v>
      </c>
      <c r="C48" s="23">
        <v>0</v>
      </c>
      <c r="D48" s="35">
        <v>0</v>
      </c>
      <c r="E48" s="12">
        <v>0</v>
      </c>
      <c r="F48" s="12">
        <v>0</v>
      </c>
      <c r="G48" s="13">
        <v>0</v>
      </c>
    </row>
    <row r="49" spans="1:7" x14ac:dyDescent="0.3">
      <c r="A49" s="23" t="s">
        <v>114</v>
      </c>
      <c r="B49" s="30" t="s">
        <v>112</v>
      </c>
      <c r="C49" s="23">
        <f>SUM(D49:G49)</f>
        <v>4000</v>
      </c>
      <c r="D49" s="35">
        <v>0</v>
      </c>
      <c r="E49" s="12">
        <v>4000</v>
      </c>
      <c r="F49" s="12">
        <v>0</v>
      </c>
      <c r="G49" s="13">
        <v>0</v>
      </c>
    </row>
    <row r="50" spans="1:7" x14ac:dyDescent="0.3">
      <c r="A50" s="23" t="s">
        <v>121</v>
      </c>
      <c r="B50" s="30" t="s">
        <v>76</v>
      </c>
      <c r="C50" s="23">
        <f>SUM(D50:G50)</f>
        <v>3000</v>
      </c>
      <c r="D50" s="35">
        <f>SUM(D51:D52)</f>
        <v>2000</v>
      </c>
      <c r="E50" s="35">
        <f>SUM(E51:E52)</f>
        <v>1000</v>
      </c>
      <c r="F50" s="35">
        <f>SUM(F51:F52)</f>
        <v>0</v>
      </c>
      <c r="G50" s="13">
        <v>0</v>
      </c>
    </row>
    <row r="51" spans="1:7" x14ac:dyDescent="0.3">
      <c r="A51" s="23" t="s">
        <v>122</v>
      </c>
      <c r="B51" s="30" t="s">
        <v>77</v>
      </c>
      <c r="C51" s="23">
        <f>SUM(D51:G51)</f>
        <v>3000</v>
      </c>
      <c r="D51" s="35">
        <v>2000</v>
      </c>
      <c r="E51" s="12">
        <v>1000</v>
      </c>
      <c r="F51" s="12">
        <v>0</v>
      </c>
      <c r="G51" s="13">
        <v>0</v>
      </c>
    </row>
    <row r="52" spans="1:7" x14ac:dyDescent="0.3">
      <c r="A52" s="23" t="s">
        <v>123</v>
      </c>
      <c r="B52" s="30" t="s">
        <v>78</v>
      </c>
      <c r="C52" s="23">
        <v>0</v>
      </c>
      <c r="D52" s="35">
        <v>0</v>
      </c>
      <c r="E52" s="12">
        <v>0</v>
      </c>
      <c r="F52" s="12">
        <v>0</v>
      </c>
      <c r="G52" s="13">
        <v>0</v>
      </c>
    </row>
    <row r="53" spans="1:7" x14ac:dyDescent="0.3">
      <c r="A53" s="23" t="s">
        <v>79</v>
      </c>
      <c r="B53" s="30" t="s">
        <v>80</v>
      </c>
      <c r="C53" s="23">
        <f>SUM(D53:G53)</f>
        <v>1000</v>
      </c>
      <c r="D53" s="23">
        <v>0</v>
      </c>
      <c r="E53" s="23">
        <v>1000</v>
      </c>
      <c r="F53" s="23">
        <v>0</v>
      </c>
      <c r="G53" s="23">
        <v>0</v>
      </c>
    </row>
    <row r="54" spans="1:7" x14ac:dyDescent="0.3">
      <c r="A54" s="23" t="s">
        <v>115</v>
      </c>
      <c r="B54" s="30">
        <v>20.12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</row>
    <row r="55" spans="1:7" x14ac:dyDescent="0.3">
      <c r="A55" s="23" t="s">
        <v>81</v>
      </c>
      <c r="B55" s="30" t="s">
        <v>82</v>
      </c>
      <c r="C55" s="23">
        <f>SUM(D55:G55)</f>
        <v>1000</v>
      </c>
      <c r="D55" s="23">
        <v>0</v>
      </c>
      <c r="E55" s="23">
        <v>0</v>
      </c>
      <c r="F55" s="23">
        <v>1000</v>
      </c>
      <c r="G55" s="23">
        <v>0</v>
      </c>
    </row>
    <row r="56" spans="1:7" x14ac:dyDescent="0.3">
      <c r="A56" s="23" t="s">
        <v>83</v>
      </c>
      <c r="B56" s="30" t="s">
        <v>84</v>
      </c>
      <c r="C56" s="23">
        <f>SUM(D56:G56)</f>
        <v>4000</v>
      </c>
      <c r="D56" s="35">
        <v>1000</v>
      </c>
      <c r="E56" s="12">
        <v>0</v>
      </c>
      <c r="F56" s="12">
        <v>2000</v>
      </c>
      <c r="G56" s="13">
        <v>1000</v>
      </c>
    </row>
    <row r="57" spans="1:7" x14ac:dyDescent="0.3">
      <c r="A57" s="23" t="s">
        <v>116</v>
      </c>
      <c r="B57" s="30">
        <v>20.16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</row>
    <row r="58" spans="1:7" ht="28.8" x14ac:dyDescent="0.3">
      <c r="A58" s="23" t="s">
        <v>117</v>
      </c>
      <c r="B58" s="30">
        <v>20.239999999999998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</row>
    <row r="59" spans="1:7" x14ac:dyDescent="0.3">
      <c r="A59" s="23" t="s">
        <v>118</v>
      </c>
      <c r="B59" s="30">
        <v>20.25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</row>
    <row r="60" spans="1:7" x14ac:dyDescent="0.3">
      <c r="A60" s="23" t="s">
        <v>85</v>
      </c>
      <c r="B60" s="30" t="s">
        <v>86</v>
      </c>
      <c r="C60" s="23">
        <f>SUM(D60:G60)</f>
        <v>9500</v>
      </c>
      <c r="D60" s="35">
        <f>SUM(D61:D67)</f>
        <v>4000</v>
      </c>
      <c r="E60" s="35">
        <f>SUM(E61:E67)</f>
        <v>1500</v>
      </c>
      <c r="F60" s="35">
        <f>SUM(F61:F67)</f>
        <v>4000</v>
      </c>
      <c r="G60" s="35">
        <f>SUM(G61:G67)</f>
        <v>0</v>
      </c>
    </row>
    <row r="61" spans="1:7" x14ac:dyDescent="0.3">
      <c r="A61" s="23" t="s">
        <v>87</v>
      </c>
      <c r="B61" s="30" t="s">
        <v>88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</row>
    <row r="62" spans="1:7" x14ac:dyDescent="0.3">
      <c r="A62" s="23" t="s">
        <v>119</v>
      </c>
      <c r="B62" s="30" t="s">
        <v>89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</row>
    <row r="63" spans="1:7" x14ac:dyDescent="0.3">
      <c r="A63" s="23" t="s">
        <v>120</v>
      </c>
      <c r="B63" s="30" t="s">
        <v>90</v>
      </c>
      <c r="C63" s="23">
        <f>SUM(D63:G63)</f>
        <v>8000</v>
      </c>
      <c r="D63" s="35">
        <v>3000</v>
      </c>
      <c r="E63" s="12">
        <v>1000</v>
      </c>
      <c r="F63" s="12">
        <v>4000</v>
      </c>
      <c r="G63" s="13">
        <v>0</v>
      </c>
    </row>
    <row r="64" spans="1:7" x14ac:dyDescent="0.3">
      <c r="A64" s="23" t="s">
        <v>91</v>
      </c>
      <c r="B64" s="30" t="s">
        <v>92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</row>
    <row r="65" spans="1:7" x14ac:dyDescent="0.3">
      <c r="A65" s="23" t="s">
        <v>126</v>
      </c>
      <c r="B65" s="30" t="s">
        <v>124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</row>
    <row r="66" spans="1:7" x14ac:dyDescent="0.3">
      <c r="A66" s="23" t="s">
        <v>127</v>
      </c>
      <c r="B66" s="30" t="s">
        <v>125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</row>
    <row r="67" spans="1:7" x14ac:dyDescent="0.3">
      <c r="A67" s="23" t="s">
        <v>128</v>
      </c>
      <c r="B67" s="30" t="s">
        <v>93</v>
      </c>
      <c r="C67" s="23">
        <f>SUM(D67:G67)</f>
        <v>1500</v>
      </c>
      <c r="D67" s="35">
        <v>1000</v>
      </c>
      <c r="E67" s="12">
        <v>500</v>
      </c>
      <c r="F67" s="12">
        <v>0</v>
      </c>
      <c r="G67" s="13">
        <v>0</v>
      </c>
    </row>
    <row r="68" spans="1:7" ht="15" thickBot="1" x14ac:dyDescent="0.35">
      <c r="A68" s="24" t="s">
        <v>94</v>
      </c>
      <c r="B68" s="31">
        <v>70</v>
      </c>
      <c r="C68" s="24"/>
      <c r="D68" s="36"/>
      <c r="E68" s="14"/>
      <c r="F68" s="14"/>
      <c r="G68" s="15"/>
    </row>
    <row r="69" spans="1:7" ht="15" thickBot="1" x14ac:dyDescent="0.35">
      <c r="A69" s="1" t="s">
        <v>95</v>
      </c>
      <c r="B69" s="28">
        <v>71</v>
      </c>
      <c r="C69" s="1"/>
      <c r="D69" s="33"/>
      <c r="E69" s="8"/>
      <c r="F69" s="8"/>
      <c r="G69" s="9"/>
    </row>
    <row r="70" spans="1:7" x14ac:dyDescent="0.3">
      <c r="A70" s="22" t="s">
        <v>101</v>
      </c>
      <c r="B70" s="29" t="s">
        <v>102</v>
      </c>
      <c r="C70" s="22"/>
      <c r="D70" s="34"/>
      <c r="E70" s="10"/>
      <c r="F70" s="10"/>
      <c r="G70" s="11"/>
    </row>
    <row r="71" spans="1:7" x14ac:dyDescent="0.3">
      <c r="A71" s="23" t="s">
        <v>96</v>
      </c>
      <c r="B71" s="30" t="s">
        <v>97</v>
      </c>
      <c r="C71" s="23"/>
      <c r="D71" s="35"/>
      <c r="E71" s="12"/>
      <c r="F71" s="12"/>
      <c r="G71" s="13"/>
    </row>
    <row r="72" spans="1:7" x14ac:dyDescent="0.3">
      <c r="A72" s="23" t="s">
        <v>100</v>
      </c>
      <c r="B72" s="30" t="s">
        <v>98</v>
      </c>
      <c r="C72" s="23"/>
      <c r="D72" s="35"/>
      <c r="E72" s="12"/>
      <c r="F72" s="12"/>
      <c r="G72" s="13"/>
    </row>
    <row r="73" spans="1:7" ht="15" thickBot="1" x14ac:dyDescent="0.35">
      <c r="A73" s="25" t="s">
        <v>99</v>
      </c>
      <c r="B73" s="32" t="s">
        <v>103</v>
      </c>
      <c r="C73" s="25"/>
      <c r="D73" s="37"/>
      <c r="E73" s="16"/>
      <c r="F73" s="16"/>
      <c r="G73" s="17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</dc:creator>
  <cp:lastModifiedBy>petronela iliuta</cp:lastModifiedBy>
  <dcterms:created xsi:type="dcterms:W3CDTF">2016-03-17T07:40:26Z</dcterms:created>
  <dcterms:modified xsi:type="dcterms:W3CDTF">2016-03-18T07:59:55Z</dcterms:modified>
</cp:coreProperties>
</file>