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<sst xmlns="http://schemas.openxmlformats.org/spreadsheetml/2006/main" count="274" uniqueCount="192">
  <si>
    <t>Nr. Crt.</t>
  </si>
  <si>
    <t>Obiectul Contactului/Acordului-cadru</t>
  </si>
  <si>
    <t>Cod CPV</t>
  </si>
  <si>
    <t>Responsabil</t>
  </si>
  <si>
    <t>Rechizite</t>
  </si>
  <si>
    <t>Achizitie directa-secvential pe parcursul anului</t>
  </si>
  <si>
    <t>Hera D.</t>
  </si>
  <si>
    <t>Ghinea M.</t>
  </si>
  <si>
    <t>Reactivi si sticlarie + materiale laborator</t>
  </si>
  <si>
    <t>34913000-0</t>
  </si>
  <si>
    <t>Revizie auto</t>
  </si>
  <si>
    <t>50112000-3</t>
  </si>
  <si>
    <t>Secvential</t>
  </si>
  <si>
    <t xml:space="preserve">ITP </t>
  </si>
  <si>
    <t>71631200-0</t>
  </si>
  <si>
    <t>22453000-0</t>
  </si>
  <si>
    <t>Achizitie directa</t>
  </si>
  <si>
    <t>Echipament de protectia muncii</t>
  </si>
  <si>
    <t>Incarcat butelii gaz</t>
  </si>
  <si>
    <t>Bala I.</t>
  </si>
  <si>
    <t>24111900-4</t>
  </si>
  <si>
    <t>Achizitie directa – pe intreg parcursul anului</t>
  </si>
  <si>
    <t>42913500-4</t>
  </si>
  <si>
    <t xml:space="preserve">Achizitie directa pe intreg parcursul anului – SEAP </t>
  </si>
  <si>
    <t>Becuri infrarosu, tuburi fluorescente, becuri</t>
  </si>
  <si>
    <t>31531000-7</t>
  </si>
  <si>
    <t>Distrigaz – GDF Seuez</t>
  </si>
  <si>
    <t>09300000-2</t>
  </si>
  <si>
    <t>64210000-1</t>
  </si>
  <si>
    <t xml:space="preserve">Servicii de control medicina muncii </t>
  </si>
  <si>
    <t>74740000-8</t>
  </si>
  <si>
    <t>Servicii IT</t>
  </si>
  <si>
    <t>72000000-5</t>
  </si>
  <si>
    <t>Achizitie directa pe parcursul anului - SEAP</t>
  </si>
  <si>
    <t>Transport Cazare</t>
  </si>
  <si>
    <t>RCA</t>
  </si>
  <si>
    <t>Lei</t>
  </si>
  <si>
    <t>Euro</t>
  </si>
  <si>
    <t>39162110-9
22813000-2
21232300-1</t>
  </si>
  <si>
    <t>33696500-0
33793000-5</t>
  </si>
  <si>
    <t>Cojocaru L.
Banut V.
Hera D.</t>
  </si>
  <si>
    <t>Dobrica D.
Hera D.</t>
  </si>
  <si>
    <t>Dobrica D. 
Niculeanu C.</t>
  </si>
  <si>
    <t>18143000-3
35000000-1</t>
  </si>
  <si>
    <t>Hera D.
Georgescu R.</t>
  </si>
  <si>
    <t>Hera D.
Cojocaru L.</t>
  </si>
  <si>
    <t>Achizitie directa contract</t>
  </si>
  <si>
    <t>85147000-1
85148000-8</t>
  </si>
  <si>
    <t>Pomacu C.
Hera D.</t>
  </si>
  <si>
    <t>Valoarea estimata fara TVA</t>
  </si>
  <si>
    <t>Valoarea estimata cu TVA</t>
  </si>
  <si>
    <t>66514110-0
66515200-5</t>
  </si>
  <si>
    <t xml:space="preserve">                      Intocmit,</t>
  </si>
  <si>
    <t xml:space="preserve">    Director</t>
  </si>
  <si>
    <t xml:space="preserve">         Se aproba,</t>
  </si>
  <si>
    <t>Incarcat stingatoare</t>
  </si>
  <si>
    <t>Verificari metrologice</t>
  </si>
  <si>
    <t>Cringus I. 
Hera D.</t>
  </si>
  <si>
    <t>Procedura aplicata</t>
  </si>
  <si>
    <t>Hera D. 
Niculeanu C.</t>
  </si>
  <si>
    <t>Cringus I.</t>
  </si>
  <si>
    <t>Deaconeasa I</t>
  </si>
  <si>
    <t>Bala I</t>
  </si>
  <si>
    <t>Executiv</t>
  </si>
  <si>
    <t>Echilibrat roti</t>
  </si>
  <si>
    <t>34300000-0</t>
  </si>
  <si>
    <t>50110000-9</t>
  </si>
  <si>
    <t>Achizitie directa    Secvential</t>
  </si>
  <si>
    <t>38341000-7</t>
  </si>
  <si>
    <t>Cartuse imprimante</t>
  </si>
  <si>
    <t>Hera Doina</t>
  </si>
  <si>
    <t>Materiale curatenie</t>
  </si>
  <si>
    <t>Fond persoane cu handicap</t>
  </si>
  <si>
    <t>Inlocuire anvelope auto</t>
  </si>
  <si>
    <t>Rovinete</t>
  </si>
  <si>
    <t>Casco auto</t>
  </si>
  <si>
    <t>Reparatie analizoare</t>
  </si>
  <si>
    <t>Cheltuieli judiciare</t>
  </si>
  <si>
    <t>Crangus I</t>
  </si>
  <si>
    <t xml:space="preserve">Chirii spatii </t>
  </si>
  <si>
    <t>Azot lichid 1400kg/an</t>
  </si>
  <si>
    <t>Hera Doina Cojocaru L.</t>
  </si>
  <si>
    <t>Filtre fibra sticla (48 cutii/an)</t>
  </si>
  <si>
    <t>Filtre gravimetrice</t>
  </si>
  <si>
    <t>Crangus I        Hera D.</t>
  </si>
  <si>
    <t>CEZ- iluminat</t>
  </si>
  <si>
    <t>Carburanti</t>
  </si>
  <si>
    <t>Contract</t>
  </si>
  <si>
    <t>Serv monitorizare sist antiefractie si incendiu</t>
  </si>
  <si>
    <t>Reparatie detectori</t>
  </si>
  <si>
    <t>Servicii curatenie</t>
  </si>
  <si>
    <t>Data estimata pentru finalizarea procedurii</t>
  </si>
  <si>
    <t>Achizitie directa SEAP</t>
  </si>
  <si>
    <t>50400000-9</t>
  </si>
  <si>
    <t>09100000-0</t>
  </si>
  <si>
    <t>79980000-7</t>
  </si>
  <si>
    <t>50410000-2</t>
  </si>
  <si>
    <t xml:space="preserve">Serv de intretinere auto </t>
  </si>
  <si>
    <t>50112200-8</t>
  </si>
  <si>
    <t>Verificat prize de pamant</t>
  </si>
  <si>
    <t>45310000-3</t>
  </si>
  <si>
    <t>50413200-5</t>
  </si>
  <si>
    <t>85147000-1</t>
  </si>
  <si>
    <t>18143000-3</t>
  </si>
  <si>
    <t>Lemne pentru foc</t>
  </si>
  <si>
    <t>03410000-7</t>
  </si>
  <si>
    <t>30125100-2</t>
  </si>
  <si>
    <t>Tatar Petru</t>
  </si>
  <si>
    <t>Deaconeasa Ionel</t>
  </si>
  <si>
    <t>Hera Doina       Bala Ionel</t>
  </si>
  <si>
    <t>Cringus Irina</t>
  </si>
  <si>
    <t>Hera Doina    Cojocaru Luminita</t>
  </si>
  <si>
    <t>Expertizare conditii de munca</t>
  </si>
  <si>
    <t>Consumabile laborator</t>
  </si>
  <si>
    <t>Sticlarie</t>
  </si>
  <si>
    <t xml:space="preserve">Reactivi </t>
  </si>
  <si>
    <t>Demontat + remontat detectori</t>
  </si>
  <si>
    <t>Monitorizare paza</t>
  </si>
  <si>
    <t>Cojocaru L.</t>
  </si>
  <si>
    <t>Sima Vasile    Cojocaru l.</t>
  </si>
  <si>
    <t>Bala Ionel</t>
  </si>
  <si>
    <t xml:space="preserve">Achizitie directa pe parcursul anului </t>
  </si>
  <si>
    <t>Achizitie directa            -contract-</t>
  </si>
  <si>
    <t>Alte servicii</t>
  </si>
  <si>
    <t>Servicii reparat AC</t>
  </si>
  <si>
    <t>Hera Doina      Dobrica Daniel</t>
  </si>
  <si>
    <t>Hera Doina      Butoi Emil</t>
  </si>
  <si>
    <t>Reparatii PC</t>
  </si>
  <si>
    <t>Hera Doina  Bala Ionel     Banut Verginica</t>
  </si>
  <si>
    <t>50730000-1</t>
  </si>
  <si>
    <t>50300000-8</t>
  </si>
  <si>
    <t>Servicii de telefonie</t>
  </si>
  <si>
    <t>Achizitie directa/contract</t>
  </si>
  <si>
    <t>Cringus I</t>
  </si>
  <si>
    <t>Cringus I        Hera D.</t>
  </si>
  <si>
    <t>Tatar Petru     Cringus Irina</t>
  </si>
  <si>
    <t>39831240-0</t>
  </si>
  <si>
    <t>30192700-8  39831240-0</t>
  </si>
  <si>
    <t>Achizitie directa SEAp/contract</t>
  </si>
  <si>
    <t>44112230-9    33793000-5</t>
  </si>
  <si>
    <t>33793000-5</t>
  </si>
  <si>
    <t>79711000-1</t>
  </si>
  <si>
    <t>Achizitie directa / contract</t>
  </si>
  <si>
    <t>Achizitie directa - cand este cazul</t>
  </si>
  <si>
    <t>22822000-8</t>
  </si>
  <si>
    <t>24111800-3</t>
  </si>
  <si>
    <t>90919200-4</t>
  </si>
  <si>
    <t>LEX  =Monitor oficial</t>
  </si>
  <si>
    <t>71319000-7</t>
  </si>
  <si>
    <t>33696300-8</t>
  </si>
  <si>
    <t>Sevivicii de medicina muncii</t>
  </si>
  <si>
    <t xml:space="preserve">                       Hera Doina</t>
  </si>
  <si>
    <t>Data estimata pentru inceperea procedurii</t>
  </si>
  <si>
    <t xml:space="preserve">Apa, canal, salubritate </t>
  </si>
  <si>
    <t>90919200-4 22820000-4</t>
  </si>
  <si>
    <t>01.03.2016      01.11.2015</t>
  </si>
  <si>
    <t>01.04.2016         01.12.2016</t>
  </si>
  <si>
    <t>01.04.2016          01.12.2016</t>
  </si>
  <si>
    <t>Curs euro 4,53</t>
  </si>
  <si>
    <t>15.03.22016      01.11.2016</t>
  </si>
  <si>
    <t>Piese de schimb sistem antiefractie</t>
  </si>
  <si>
    <t>Analizor Horiba</t>
  </si>
  <si>
    <t>Aparat de distilat</t>
  </si>
  <si>
    <t xml:space="preserve">Sonda debit Thermo FHZ632L-10 </t>
  </si>
  <si>
    <t>Camera video in termoviziune</t>
  </si>
  <si>
    <t>Copiator multifunctional</t>
  </si>
  <si>
    <t>Sursa beta globala - 2 buc</t>
  </si>
  <si>
    <t>Pompa vid aerosoli min 5mc/h -2 buc</t>
  </si>
  <si>
    <t>Hera D Cojocaru L</t>
  </si>
  <si>
    <t>Bala Ionel           Hera D</t>
  </si>
  <si>
    <t>Hera Doina Cringus Irina</t>
  </si>
  <si>
    <t>45314000-1</t>
  </si>
  <si>
    <t>Sevicii de inlocuire echipamente  statii automate doza gama SSRM Bechet</t>
  </si>
  <si>
    <t>Cojocaru L.  Hera D</t>
  </si>
  <si>
    <t>Cojocaru L.   Hera D</t>
  </si>
  <si>
    <t>Sima Vasile   Hera D</t>
  </si>
  <si>
    <t>Varianta I</t>
  </si>
  <si>
    <t>Acumulatori auto</t>
  </si>
  <si>
    <t>42122450-9</t>
  </si>
  <si>
    <t>50433000-9</t>
  </si>
  <si>
    <t>38432100-3</t>
  </si>
  <si>
    <t>42910000-8</t>
  </si>
  <si>
    <t>33141641-5</t>
  </si>
  <si>
    <t>32333200-8</t>
  </si>
  <si>
    <t>30232110-8</t>
  </si>
  <si>
    <t>Birou BFA-RU</t>
  </si>
  <si>
    <t>Ec. Petru TATAR</t>
  </si>
  <si>
    <t>Programul achizitiilor publice prognozate pentru anul 2016 - APM DOLJ</t>
  </si>
  <si>
    <t xml:space="preserve">Lucrari de ignifugare pod cladire sediu </t>
  </si>
  <si>
    <t>45343100-4</t>
  </si>
  <si>
    <t>Hera Doina    Tatar Petru</t>
  </si>
  <si>
    <t>Nr. 12900/23.12.2015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</si>
</sst>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14" fontId="4" fillId="0" borderId="10" xfId="0" applyNumberFormat="1" applyFont="1" applyBorder="1" applyAlignment="1">
      <alignment horizontal="right" vertical="top" wrapText="1"/>
    </xf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pane ySplit="6" topLeftCell="A7" activePane="bottomLeft" state="frozen"/>
      <selection pane="topLeft" activeCell="B7" sqref="B7"/>
      <selection pane="bottomLeft" activeCell="F3" sqref="F3"/>
    </sheetView>
  </sheetViews>
  <sheetFormatPr defaultColWidth="9.140625" defaultRowHeight="12.75"/>
  <cols>
    <col min="1" max="1" width="4.8515625" style="0" customWidth="1"/>
    <col min="2" max="2" width="37.00390625" style="0" customWidth="1"/>
    <col min="3" max="3" width="14.00390625" style="0" customWidth="1"/>
    <col min="4" max="4" width="8.421875" style="0" customWidth="1"/>
    <col min="5" max="5" width="10.28125" style="0" customWidth="1"/>
    <col min="6" max="6" width="10.140625" style="0" customWidth="1"/>
    <col min="7" max="7" width="12.140625" style="0" customWidth="1"/>
    <col min="8" max="8" width="35.00390625" style="0" customWidth="1"/>
    <col min="9" max="9" width="19.7109375" style="0" customWidth="1"/>
    <col min="10" max="10" width="17.7109375" style="0" customWidth="1"/>
    <col min="11" max="11" width="14.8515625" style="0" customWidth="1"/>
  </cols>
  <sheetData>
    <row r="1" ht="12.75">
      <c r="C1" t="s">
        <v>187</v>
      </c>
    </row>
    <row r="2" spans="2:10" ht="15.75">
      <c r="B2" s="10"/>
      <c r="D2" t="s">
        <v>176</v>
      </c>
      <c r="J2" t="s">
        <v>54</v>
      </c>
    </row>
    <row r="3" spans="2:11" s="3" customFormat="1" ht="15.75">
      <c r="B3" s="4"/>
      <c r="J3" s="3" t="s">
        <v>53</v>
      </c>
      <c r="K3" s="3" t="s">
        <v>63</v>
      </c>
    </row>
    <row r="4" spans="2:9" s="5" customFormat="1" ht="12.75">
      <c r="B4" s="42" t="s">
        <v>191</v>
      </c>
      <c r="I4" s="7">
        <v>2016</v>
      </c>
    </row>
    <row r="5" spans="1:11" s="1" customFormat="1" ht="53.25" customHeight="1">
      <c r="A5" s="39" t="s">
        <v>0</v>
      </c>
      <c r="B5" s="38" t="s">
        <v>1</v>
      </c>
      <c r="C5" s="38" t="s">
        <v>2</v>
      </c>
      <c r="D5" s="38" t="s">
        <v>49</v>
      </c>
      <c r="E5" s="38"/>
      <c r="F5" s="38" t="s">
        <v>50</v>
      </c>
      <c r="G5" s="38"/>
      <c r="H5" s="38" t="s">
        <v>58</v>
      </c>
      <c r="I5" s="38" t="s">
        <v>152</v>
      </c>
      <c r="J5" s="38" t="s">
        <v>91</v>
      </c>
      <c r="K5" s="38" t="s">
        <v>3</v>
      </c>
    </row>
    <row r="6" spans="1:11" s="1" customFormat="1" ht="24" customHeight="1">
      <c r="A6" s="39"/>
      <c r="B6" s="38"/>
      <c r="C6" s="38"/>
      <c r="D6" s="37" t="s">
        <v>36</v>
      </c>
      <c r="E6" s="37" t="s">
        <v>37</v>
      </c>
      <c r="F6" s="37" t="s">
        <v>36</v>
      </c>
      <c r="G6" s="37" t="s">
        <v>37</v>
      </c>
      <c r="H6" s="38"/>
      <c r="I6" s="38"/>
      <c r="J6" s="38"/>
      <c r="K6" s="38"/>
    </row>
    <row r="7" spans="1:11" s="6" customFormat="1" ht="47.25">
      <c r="A7" s="36">
        <v>1</v>
      </c>
      <c r="B7" s="13" t="s">
        <v>4</v>
      </c>
      <c r="C7" s="21" t="s">
        <v>38</v>
      </c>
      <c r="D7" s="21">
        <f>F7/1.2</f>
        <v>3750</v>
      </c>
      <c r="E7" s="24">
        <f>D7/4.5</f>
        <v>833.3333333333334</v>
      </c>
      <c r="F7" s="21">
        <v>4500</v>
      </c>
      <c r="G7" s="24">
        <f aca="true" t="shared" si="0" ref="G7:G68">F7/4.5</f>
        <v>1000</v>
      </c>
      <c r="H7" s="13" t="s">
        <v>5</v>
      </c>
      <c r="I7" s="18">
        <v>42394</v>
      </c>
      <c r="J7" s="20">
        <v>42734</v>
      </c>
      <c r="K7" s="26" t="s">
        <v>57</v>
      </c>
    </row>
    <row r="8" spans="1:11" s="6" customFormat="1" ht="31.5">
      <c r="A8" s="36">
        <v>2</v>
      </c>
      <c r="B8" s="13" t="s">
        <v>71</v>
      </c>
      <c r="C8" s="21" t="s">
        <v>136</v>
      </c>
      <c r="D8" s="21">
        <f aca="true" t="shared" si="1" ref="D8:D68">F8/1.2</f>
        <v>1416.6666666666667</v>
      </c>
      <c r="E8" s="24">
        <f aca="true" t="shared" si="2" ref="E8:E68">D8/4.5</f>
        <v>314.81481481481484</v>
      </c>
      <c r="F8" s="21">
        <v>1700</v>
      </c>
      <c r="G8" s="24">
        <f t="shared" si="0"/>
        <v>377.77777777777777</v>
      </c>
      <c r="H8" s="13" t="s">
        <v>5</v>
      </c>
      <c r="I8" s="18">
        <v>42394</v>
      </c>
      <c r="J8" s="20">
        <v>42735</v>
      </c>
      <c r="K8" s="26" t="s">
        <v>6</v>
      </c>
    </row>
    <row r="9" spans="1:11" s="6" customFormat="1" ht="31.5">
      <c r="A9" s="36">
        <v>3</v>
      </c>
      <c r="B9" s="13" t="s">
        <v>72</v>
      </c>
      <c r="C9" s="21" t="s">
        <v>137</v>
      </c>
      <c r="D9" s="21">
        <f t="shared" si="1"/>
        <v>5416.666666666667</v>
      </c>
      <c r="E9" s="24">
        <f t="shared" si="2"/>
        <v>1203.7037037037037</v>
      </c>
      <c r="F9" s="21">
        <v>6500</v>
      </c>
      <c r="G9" s="24">
        <f t="shared" si="0"/>
        <v>1444.4444444444443</v>
      </c>
      <c r="H9" s="13" t="s">
        <v>138</v>
      </c>
      <c r="I9" s="18">
        <v>42394</v>
      </c>
      <c r="J9" s="20">
        <v>42735</v>
      </c>
      <c r="K9" s="26" t="s">
        <v>57</v>
      </c>
    </row>
    <row r="10" spans="1:11" s="6" customFormat="1" ht="30">
      <c r="A10" s="36">
        <v>4</v>
      </c>
      <c r="B10" s="14" t="s">
        <v>10</v>
      </c>
      <c r="C10" s="15" t="s">
        <v>11</v>
      </c>
      <c r="D10" s="21">
        <f t="shared" si="1"/>
        <v>7500</v>
      </c>
      <c r="E10" s="24">
        <f t="shared" si="2"/>
        <v>1666.6666666666667</v>
      </c>
      <c r="F10" s="21">
        <v>9000</v>
      </c>
      <c r="G10" s="24">
        <f t="shared" si="0"/>
        <v>2000</v>
      </c>
      <c r="H10" s="14" t="s">
        <v>12</v>
      </c>
      <c r="I10" s="18">
        <v>42401</v>
      </c>
      <c r="J10" s="18">
        <v>42399</v>
      </c>
      <c r="K10" s="27" t="s">
        <v>41</v>
      </c>
    </row>
    <row r="11" spans="1:11" s="6" customFormat="1" ht="31.5">
      <c r="A11" s="36">
        <v>5</v>
      </c>
      <c r="B11" s="14" t="s">
        <v>13</v>
      </c>
      <c r="C11" s="15" t="s">
        <v>14</v>
      </c>
      <c r="D11" s="21">
        <f t="shared" si="1"/>
        <v>416.6666666666667</v>
      </c>
      <c r="E11" s="24">
        <f t="shared" si="2"/>
        <v>92.5925925925926</v>
      </c>
      <c r="F11" s="21">
        <v>500</v>
      </c>
      <c r="G11" s="24">
        <f t="shared" si="0"/>
        <v>111.11111111111111</v>
      </c>
      <c r="H11" s="14" t="s">
        <v>23</v>
      </c>
      <c r="I11" s="18">
        <v>42401</v>
      </c>
      <c r="J11" s="20">
        <v>42734</v>
      </c>
      <c r="K11" s="27" t="s">
        <v>42</v>
      </c>
    </row>
    <row r="12" spans="1:11" s="6" customFormat="1" ht="31.5">
      <c r="A12" s="36">
        <v>6</v>
      </c>
      <c r="B12" s="13" t="s">
        <v>73</v>
      </c>
      <c r="C12" s="15" t="s">
        <v>66</v>
      </c>
      <c r="D12" s="21">
        <f t="shared" si="1"/>
        <v>741.6666666666667</v>
      </c>
      <c r="E12" s="24">
        <f t="shared" si="2"/>
        <v>164.81481481481484</v>
      </c>
      <c r="F12" s="21">
        <v>890</v>
      </c>
      <c r="G12" s="24">
        <f t="shared" si="0"/>
        <v>197.77777777777777</v>
      </c>
      <c r="H12" s="14" t="s">
        <v>16</v>
      </c>
      <c r="I12" s="15" t="s">
        <v>159</v>
      </c>
      <c r="J12" s="15" t="s">
        <v>156</v>
      </c>
      <c r="K12" s="27" t="s">
        <v>42</v>
      </c>
    </row>
    <row r="13" spans="1:11" s="6" customFormat="1" ht="31.5">
      <c r="A13" s="36">
        <v>7</v>
      </c>
      <c r="B13" s="13" t="s">
        <v>64</v>
      </c>
      <c r="C13" s="15" t="s">
        <v>65</v>
      </c>
      <c r="D13" s="21">
        <f t="shared" si="1"/>
        <v>416.6666666666667</v>
      </c>
      <c r="E13" s="24">
        <f t="shared" si="2"/>
        <v>92.5925925925926</v>
      </c>
      <c r="F13" s="21">
        <v>500</v>
      </c>
      <c r="G13" s="24">
        <f t="shared" si="0"/>
        <v>111.11111111111111</v>
      </c>
      <c r="H13" s="14" t="s">
        <v>16</v>
      </c>
      <c r="I13" s="15" t="s">
        <v>155</v>
      </c>
      <c r="J13" s="15" t="s">
        <v>157</v>
      </c>
      <c r="K13" s="27" t="s">
        <v>42</v>
      </c>
    </row>
    <row r="14" spans="1:11" s="6" customFormat="1" ht="30">
      <c r="A14" s="36">
        <v>8</v>
      </c>
      <c r="B14" s="13" t="s">
        <v>74</v>
      </c>
      <c r="C14" s="15" t="s">
        <v>15</v>
      </c>
      <c r="D14" s="21">
        <f t="shared" si="1"/>
        <v>1333.3333333333335</v>
      </c>
      <c r="E14" s="24">
        <f t="shared" si="2"/>
        <v>296.2962962962963</v>
      </c>
      <c r="F14" s="21">
        <v>1600</v>
      </c>
      <c r="G14" s="24">
        <f t="shared" si="0"/>
        <v>355.55555555555554</v>
      </c>
      <c r="H14" s="14" t="s">
        <v>67</v>
      </c>
      <c r="I14" s="18">
        <v>42384</v>
      </c>
      <c r="J14" s="18">
        <v>42734</v>
      </c>
      <c r="K14" s="27" t="s">
        <v>59</v>
      </c>
    </row>
    <row r="15" spans="1:11" s="6" customFormat="1" ht="31.5">
      <c r="A15" s="36">
        <v>9</v>
      </c>
      <c r="B15" s="13" t="s">
        <v>75</v>
      </c>
      <c r="C15" s="15" t="s">
        <v>51</v>
      </c>
      <c r="D15" s="21">
        <f t="shared" si="1"/>
        <v>5833.333333333334</v>
      </c>
      <c r="E15" s="24">
        <f t="shared" si="2"/>
        <v>1296.2962962962965</v>
      </c>
      <c r="F15" s="21">
        <v>7000</v>
      </c>
      <c r="G15" s="24">
        <f t="shared" si="0"/>
        <v>1555.5555555555557</v>
      </c>
      <c r="H15" s="14" t="s">
        <v>33</v>
      </c>
      <c r="I15" s="18">
        <v>42374</v>
      </c>
      <c r="J15" s="18">
        <v>42735</v>
      </c>
      <c r="K15" s="27" t="s">
        <v>6</v>
      </c>
    </row>
    <row r="16" spans="1:11" s="6" customFormat="1" ht="31.5">
      <c r="A16" s="36">
        <v>10</v>
      </c>
      <c r="B16" s="13" t="s">
        <v>35</v>
      </c>
      <c r="C16" s="15" t="s">
        <v>51</v>
      </c>
      <c r="D16" s="21">
        <f t="shared" si="1"/>
        <v>3333.3333333333335</v>
      </c>
      <c r="E16" s="24">
        <f t="shared" si="2"/>
        <v>740.7407407407408</v>
      </c>
      <c r="F16" s="21">
        <v>4000</v>
      </c>
      <c r="G16" s="24">
        <f t="shared" si="0"/>
        <v>888.8888888888889</v>
      </c>
      <c r="H16" s="14" t="s">
        <v>33</v>
      </c>
      <c r="I16" s="18">
        <v>42370</v>
      </c>
      <c r="J16" s="18">
        <v>42726</v>
      </c>
      <c r="K16" s="27" t="s">
        <v>59</v>
      </c>
    </row>
    <row r="17" spans="1:11" s="6" customFormat="1" ht="48.75" customHeight="1">
      <c r="A17" s="36">
        <v>11</v>
      </c>
      <c r="B17" s="13" t="s">
        <v>76</v>
      </c>
      <c r="C17" s="21" t="s">
        <v>93</v>
      </c>
      <c r="D17" s="21">
        <f t="shared" si="1"/>
        <v>6250</v>
      </c>
      <c r="E17" s="24">
        <f t="shared" si="2"/>
        <v>1388.888888888889</v>
      </c>
      <c r="F17" s="21">
        <v>7500</v>
      </c>
      <c r="G17" s="24">
        <f t="shared" si="0"/>
        <v>1666.6666666666667</v>
      </c>
      <c r="H17" s="13" t="s">
        <v>121</v>
      </c>
      <c r="I17" s="18">
        <v>42401</v>
      </c>
      <c r="J17" s="20">
        <v>42734</v>
      </c>
      <c r="K17" s="27" t="s">
        <v>128</v>
      </c>
    </row>
    <row r="18" spans="1:11" s="6" customFormat="1" ht="40.5" customHeight="1">
      <c r="A18" s="36">
        <v>12</v>
      </c>
      <c r="B18" s="13" t="s">
        <v>89</v>
      </c>
      <c r="C18" s="21" t="s">
        <v>93</v>
      </c>
      <c r="D18" s="21">
        <f t="shared" si="1"/>
        <v>833.3333333333334</v>
      </c>
      <c r="E18" s="24">
        <f t="shared" si="2"/>
        <v>185.1851851851852</v>
      </c>
      <c r="F18" s="21">
        <v>1000</v>
      </c>
      <c r="G18" s="24">
        <f t="shared" si="0"/>
        <v>222.22222222222223</v>
      </c>
      <c r="H18" s="13" t="s">
        <v>16</v>
      </c>
      <c r="I18" s="18">
        <v>42401</v>
      </c>
      <c r="J18" s="20">
        <v>42734</v>
      </c>
      <c r="K18" s="26" t="s">
        <v>111</v>
      </c>
    </row>
    <row r="19" spans="1:11" ht="45">
      <c r="A19" s="36">
        <v>13</v>
      </c>
      <c r="B19" s="14" t="s">
        <v>8</v>
      </c>
      <c r="C19" s="15" t="s">
        <v>39</v>
      </c>
      <c r="D19" s="21">
        <f t="shared" si="1"/>
        <v>8333.333333333334</v>
      </c>
      <c r="E19" s="24">
        <f t="shared" si="2"/>
        <v>1851.851851851852</v>
      </c>
      <c r="F19" s="21">
        <v>10000</v>
      </c>
      <c r="G19" s="24">
        <f t="shared" si="0"/>
        <v>2222.222222222222</v>
      </c>
      <c r="H19" s="14" t="s">
        <v>33</v>
      </c>
      <c r="I19" s="18">
        <v>42430</v>
      </c>
      <c r="J19" s="18">
        <v>42734</v>
      </c>
      <c r="K19" s="27" t="s">
        <v>40</v>
      </c>
    </row>
    <row r="20" spans="1:11" ht="31.5">
      <c r="A20" s="36">
        <v>14</v>
      </c>
      <c r="B20" s="14" t="s">
        <v>160</v>
      </c>
      <c r="C20" s="15" t="s">
        <v>9</v>
      </c>
      <c r="D20" s="21">
        <f t="shared" si="1"/>
        <v>4666.666666666667</v>
      </c>
      <c r="E20" s="24">
        <f t="shared" si="2"/>
        <v>1037.0370370370372</v>
      </c>
      <c r="F20" s="21">
        <v>5600</v>
      </c>
      <c r="G20" s="24">
        <f t="shared" si="0"/>
        <v>1244.4444444444443</v>
      </c>
      <c r="H20" s="14" t="s">
        <v>33</v>
      </c>
      <c r="I20" s="18">
        <v>42430</v>
      </c>
      <c r="J20" s="18">
        <v>42734</v>
      </c>
      <c r="K20" s="27" t="s">
        <v>7</v>
      </c>
    </row>
    <row r="21" spans="1:11" ht="31.5">
      <c r="A21" s="36">
        <v>15</v>
      </c>
      <c r="B21" s="14" t="s">
        <v>17</v>
      </c>
      <c r="C21" s="15" t="s">
        <v>103</v>
      </c>
      <c r="D21" s="21">
        <f t="shared" si="1"/>
        <v>16666.666666666668</v>
      </c>
      <c r="E21" s="24">
        <f t="shared" si="2"/>
        <v>3703.703703703704</v>
      </c>
      <c r="F21" s="21">
        <v>20000</v>
      </c>
      <c r="G21" s="24">
        <f t="shared" si="0"/>
        <v>4444.444444444444</v>
      </c>
      <c r="H21" s="14" t="s">
        <v>33</v>
      </c>
      <c r="I21" s="18">
        <v>42430</v>
      </c>
      <c r="J21" s="18">
        <v>42734</v>
      </c>
      <c r="K21" s="27" t="s">
        <v>7</v>
      </c>
    </row>
    <row r="22" spans="1:11" ht="15.75">
      <c r="A22" s="36">
        <v>16</v>
      </c>
      <c r="B22" s="14" t="s">
        <v>29</v>
      </c>
      <c r="C22" s="15" t="s">
        <v>102</v>
      </c>
      <c r="D22" s="21">
        <f t="shared" si="1"/>
        <v>1583.3333333333335</v>
      </c>
      <c r="E22" s="24">
        <f t="shared" si="2"/>
        <v>351.8518518518519</v>
      </c>
      <c r="F22" s="21">
        <v>1900</v>
      </c>
      <c r="G22" s="24">
        <f t="shared" si="0"/>
        <v>422.22222222222223</v>
      </c>
      <c r="H22" s="14" t="s">
        <v>46</v>
      </c>
      <c r="I22" s="18">
        <v>42370</v>
      </c>
      <c r="J22" s="18">
        <v>42735</v>
      </c>
      <c r="K22" s="27" t="s">
        <v>60</v>
      </c>
    </row>
    <row r="23" spans="1:11" ht="31.5">
      <c r="A23" s="36">
        <v>17</v>
      </c>
      <c r="B23" s="14" t="s">
        <v>55</v>
      </c>
      <c r="C23" s="15" t="s">
        <v>47</v>
      </c>
      <c r="D23" s="21">
        <f t="shared" si="1"/>
        <v>833.3333333333334</v>
      </c>
      <c r="E23" s="24">
        <f t="shared" si="2"/>
        <v>185.1851851851852</v>
      </c>
      <c r="F23" s="21">
        <v>1000</v>
      </c>
      <c r="G23" s="24">
        <f t="shared" si="0"/>
        <v>222.22222222222223</v>
      </c>
      <c r="H23" s="14" t="s">
        <v>16</v>
      </c>
      <c r="I23" s="18">
        <v>42370</v>
      </c>
      <c r="J23" s="18">
        <v>42726</v>
      </c>
      <c r="K23" s="27" t="s">
        <v>48</v>
      </c>
    </row>
    <row r="24" spans="1:11" ht="15.75">
      <c r="A24" s="36">
        <v>18</v>
      </c>
      <c r="B24" s="14" t="s">
        <v>77</v>
      </c>
      <c r="C24" s="15"/>
      <c r="D24" s="21">
        <f t="shared" si="1"/>
        <v>3416.666666666667</v>
      </c>
      <c r="E24" s="24">
        <f t="shared" si="2"/>
        <v>759.2592592592594</v>
      </c>
      <c r="F24" s="21">
        <v>4100</v>
      </c>
      <c r="G24" s="24">
        <f t="shared" si="0"/>
        <v>911.1111111111111</v>
      </c>
      <c r="H24" s="14" t="s">
        <v>16</v>
      </c>
      <c r="I24" s="18">
        <v>42372</v>
      </c>
      <c r="J24" s="18">
        <v>42726</v>
      </c>
      <c r="K24" s="27" t="s">
        <v>78</v>
      </c>
    </row>
    <row r="25" spans="1:11" ht="31.5">
      <c r="A25" s="36">
        <v>19</v>
      </c>
      <c r="B25" s="14" t="s">
        <v>18</v>
      </c>
      <c r="C25" s="15" t="s">
        <v>43</v>
      </c>
      <c r="D25" s="21">
        <f t="shared" si="1"/>
        <v>4166.666666666667</v>
      </c>
      <c r="E25" s="24">
        <f t="shared" si="2"/>
        <v>925.925925925926</v>
      </c>
      <c r="F25" s="21">
        <v>5000</v>
      </c>
      <c r="G25" s="24">
        <f t="shared" si="0"/>
        <v>1111.111111111111</v>
      </c>
      <c r="H25" s="14" t="s">
        <v>16</v>
      </c>
      <c r="I25" s="18">
        <v>42384</v>
      </c>
      <c r="J25" s="18">
        <v>42726</v>
      </c>
      <c r="K25" s="27" t="s">
        <v>44</v>
      </c>
    </row>
    <row r="26" spans="1:11" ht="15.75">
      <c r="A26" s="36">
        <v>20</v>
      </c>
      <c r="B26" s="14" t="s">
        <v>79</v>
      </c>
      <c r="C26" s="15" t="s">
        <v>144</v>
      </c>
      <c r="D26" s="21">
        <f t="shared" si="1"/>
        <v>8333.333333333334</v>
      </c>
      <c r="E26" s="24">
        <f t="shared" si="2"/>
        <v>1851.851851851852</v>
      </c>
      <c r="F26" s="21">
        <v>10000</v>
      </c>
      <c r="G26" s="24">
        <f t="shared" si="0"/>
        <v>2222.222222222222</v>
      </c>
      <c r="H26" s="14" t="s">
        <v>87</v>
      </c>
      <c r="I26" s="18">
        <v>42705</v>
      </c>
      <c r="J26" s="18">
        <v>42735</v>
      </c>
      <c r="K26" s="27" t="s">
        <v>133</v>
      </c>
    </row>
    <row r="27" spans="1:11" ht="31.5">
      <c r="A27" s="36">
        <v>21</v>
      </c>
      <c r="B27" s="14" t="s">
        <v>80</v>
      </c>
      <c r="C27" s="15" t="s">
        <v>145</v>
      </c>
      <c r="D27" s="21">
        <f t="shared" si="1"/>
        <v>9000</v>
      </c>
      <c r="E27" s="24">
        <f t="shared" si="2"/>
        <v>2000</v>
      </c>
      <c r="F27" s="21">
        <v>10800</v>
      </c>
      <c r="G27" s="24">
        <f t="shared" si="0"/>
        <v>2400</v>
      </c>
      <c r="H27" s="14" t="s">
        <v>21</v>
      </c>
      <c r="I27" s="18">
        <v>42372</v>
      </c>
      <c r="J27" s="18">
        <v>42726</v>
      </c>
      <c r="K27" s="27" t="s">
        <v>81</v>
      </c>
    </row>
    <row r="28" spans="1:11" ht="31.5">
      <c r="A28" s="36">
        <v>22</v>
      </c>
      <c r="B28" s="14" t="s">
        <v>82</v>
      </c>
      <c r="C28" s="15" t="s">
        <v>22</v>
      </c>
      <c r="D28" s="21">
        <f t="shared" si="1"/>
        <v>10000</v>
      </c>
      <c r="E28" s="24">
        <f t="shared" si="2"/>
        <v>2222.222222222222</v>
      </c>
      <c r="F28" s="21">
        <v>12000</v>
      </c>
      <c r="G28" s="24">
        <f t="shared" si="0"/>
        <v>2666.6666666666665</v>
      </c>
      <c r="H28" s="14" t="s">
        <v>21</v>
      </c>
      <c r="I28" s="18">
        <v>42726</v>
      </c>
      <c r="J28" s="18">
        <v>42735</v>
      </c>
      <c r="K28" s="27" t="s">
        <v>81</v>
      </c>
    </row>
    <row r="29" spans="1:11" ht="31.5">
      <c r="A29" s="36">
        <v>23</v>
      </c>
      <c r="B29" s="14" t="s">
        <v>83</v>
      </c>
      <c r="C29" s="15" t="s">
        <v>22</v>
      </c>
      <c r="D29" s="21">
        <f t="shared" si="1"/>
        <v>3333.3333333333335</v>
      </c>
      <c r="E29" s="24">
        <f t="shared" si="2"/>
        <v>740.7407407407408</v>
      </c>
      <c r="F29" s="21">
        <v>4000</v>
      </c>
      <c r="G29" s="24">
        <f t="shared" si="0"/>
        <v>888.8888888888889</v>
      </c>
      <c r="H29" s="14" t="s">
        <v>21</v>
      </c>
      <c r="I29" s="18">
        <v>42726</v>
      </c>
      <c r="J29" s="18">
        <v>42735</v>
      </c>
      <c r="K29" s="27" t="s">
        <v>81</v>
      </c>
    </row>
    <row r="30" spans="1:11" ht="31.5">
      <c r="A30" s="36">
        <v>24</v>
      </c>
      <c r="B30" s="14" t="s">
        <v>24</v>
      </c>
      <c r="C30" s="15" t="s">
        <v>22</v>
      </c>
      <c r="D30" s="21">
        <f t="shared" si="1"/>
        <v>916.6666666666667</v>
      </c>
      <c r="E30" s="24">
        <f t="shared" si="2"/>
        <v>203.70370370370372</v>
      </c>
      <c r="F30" s="21">
        <v>1100</v>
      </c>
      <c r="G30" s="24">
        <f t="shared" si="0"/>
        <v>244.44444444444446</v>
      </c>
      <c r="H30" s="14" t="s">
        <v>92</v>
      </c>
      <c r="I30" s="18">
        <v>42705</v>
      </c>
      <c r="J30" s="18">
        <v>42735</v>
      </c>
      <c r="K30" s="27" t="s">
        <v>45</v>
      </c>
    </row>
    <row r="31" spans="1:11" s="33" customFormat="1" ht="15.75">
      <c r="A31" s="36">
        <v>25</v>
      </c>
      <c r="B31" s="14" t="s">
        <v>177</v>
      </c>
      <c r="C31" s="15" t="s">
        <v>68</v>
      </c>
      <c r="D31" s="21">
        <f t="shared" si="1"/>
        <v>375</v>
      </c>
      <c r="E31" s="24">
        <f t="shared" si="2"/>
        <v>83.33333333333333</v>
      </c>
      <c r="F31" s="21">
        <v>450</v>
      </c>
      <c r="G31" s="24">
        <f t="shared" si="0"/>
        <v>100</v>
      </c>
      <c r="H31" s="14" t="s">
        <v>16</v>
      </c>
      <c r="I31" s="18">
        <v>42372</v>
      </c>
      <c r="J31" s="18">
        <v>42734</v>
      </c>
      <c r="K31" s="27" t="s">
        <v>62</v>
      </c>
    </row>
    <row r="32" spans="1:11" ht="30">
      <c r="A32" s="36">
        <v>26</v>
      </c>
      <c r="B32" s="14" t="s">
        <v>26</v>
      </c>
      <c r="C32" s="15" t="s">
        <v>25</v>
      </c>
      <c r="D32" s="21">
        <f t="shared" si="1"/>
        <v>33766.66666666667</v>
      </c>
      <c r="E32" s="24">
        <f t="shared" si="2"/>
        <v>7503.703703703704</v>
      </c>
      <c r="F32" s="21">
        <v>40520</v>
      </c>
      <c r="G32" s="24">
        <f t="shared" si="0"/>
        <v>9004.444444444445</v>
      </c>
      <c r="H32" s="14" t="s">
        <v>87</v>
      </c>
      <c r="I32" s="18">
        <v>42372</v>
      </c>
      <c r="J32" s="18">
        <v>42735</v>
      </c>
      <c r="K32" s="27" t="s">
        <v>84</v>
      </c>
    </row>
    <row r="33" spans="1:11" ht="30">
      <c r="A33" s="36">
        <v>27</v>
      </c>
      <c r="B33" s="14" t="s">
        <v>85</v>
      </c>
      <c r="C33" s="15" t="s">
        <v>27</v>
      </c>
      <c r="D33" s="21">
        <f t="shared" si="1"/>
        <v>71454.16666666667</v>
      </c>
      <c r="E33" s="24">
        <f t="shared" si="2"/>
        <v>15878.703703703704</v>
      </c>
      <c r="F33" s="21">
        <v>85745</v>
      </c>
      <c r="G33" s="24">
        <f t="shared" si="0"/>
        <v>19054.444444444445</v>
      </c>
      <c r="H33" s="14" t="s">
        <v>87</v>
      </c>
      <c r="I33" s="18">
        <v>42372</v>
      </c>
      <c r="J33" s="18">
        <v>42735</v>
      </c>
      <c r="K33" s="27" t="s">
        <v>134</v>
      </c>
    </row>
    <row r="34" spans="1:11" ht="31.5">
      <c r="A34" s="36">
        <v>28</v>
      </c>
      <c r="B34" s="14" t="s">
        <v>113</v>
      </c>
      <c r="C34" s="15" t="s">
        <v>139</v>
      </c>
      <c r="D34" s="21">
        <f t="shared" si="1"/>
        <v>3500</v>
      </c>
      <c r="E34" s="24">
        <f t="shared" si="2"/>
        <v>777.7777777777778</v>
      </c>
      <c r="F34" s="21">
        <v>4200</v>
      </c>
      <c r="G34" s="24">
        <f t="shared" si="0"/>
        <v>933.3333333333334</v>
      </c>
      <c r="H34" s="14" t="s">
        <v>16</v>
      </c>
      <c r="I34" s="18">
        <v>42370</v>
      </c>
      <c r="J34" s="18">
        <v>42735</v>
      </c>
      <c r="K34" s="27" t="s">
        <v>57</v>
      </c>
    </row>
    <row r="35" spans="1:11" ht="31.5">
      <c r="A35" s="36">
        <v>29</v>
      </c>
      <c r="B35" s="14" t="s">
        <v>153</v>
      </c>
      <c r="C35" s="15" t="s">
        <v>154</v>
      </c>
      <c r="D35" s="21">
        <f t="shared" si="1"/>
        <v>6750</v>
      </c>
      <c r="E35" s="24">
        <f t="shared" si="2"/>
        <v>1500</v>
      </c>
      <c r="F35" s="21">
        <v>8100</v>
      </c>
      <c r="G35" s="24">
        <f t="shared" si="0"/>
        <v>1800</v>
      </c>
      <c r="H35" s="14" t="s">
        <v>16</v>
      </c>
      <c r="I35" s="18">
        <v>42370</v>
      </c>
      <c r="J35" s="18">
        <v>42735</v>
      </c>
      <c r="K35" s="27" t="s">
        <v>57</v>
      </c>
    </row>
    <row r="36" spans="1:11" ht="30">
      <c r="A36" s="36">
        <v>30</v>
      </c>
      <c r="B36" s="14" t="s">
        <v>86</v>
      </c>
      <c r="C36" s="15" t="s">
        <v>94</v>
      </c>
      <c r="D36" s="21">
        <f t="shared" si="1"/>
        <v>23333.333333333336</v>
      </c>
      <c r="E36" s="24">
        <f t="shared" si="2"/>
        <v>5185.185185185186</v>
      </c>
      <c r="F36" s="21">
        <v>28000</v>
      </c>
      <c r="G36" s="24">
        <f t="shared" si="0"/>
        <v>6222.222222222223</v>
      </c>
      <c r="H36" s="14" t="s">
        <v>92</v>
      </c>
      <c r="I36" s="18">
        <v>42372</v>
      </c>
      <c r="J36" s="18">
        <v>42735</v>
      </c>
      <c r="K36" s="27" t="s">
        <v>57</v>
      </c>
    </row>
    <row r="37" spans="1:11" ht="15.75">
      <c r="A37" s="36">
        <v>31</v>
      </c>
      <c r="B37" s="14" t="s">
        <v>131</v>
      </c>
      <c r="C37" s="15" t="s">
        <v>28</v>
      </c>
      <c r="D37" s="21">
        <f t="shared" si="1"/>
        <v>15000</v>
      </c>
      <c r="E37" s="24">
        <f t="shared" si="2"/>
        <v>3333.3333333333335</v>
      </c>
      <c r="F37" s="21">
        <v>18000</v>
      </c>
      <c r="G37" s="24">
        <f t="shared" si="0"/>
        <v>4000</v>
      </c>
      <c r="H37" s="14" t="s">
        <v>87</v>
      </c>
      <c r="I37" s="18">
        <v>42370</v>
      </c>
      <c r="J37" s="18">
        <v>42735</v>
      </c>
      <c r="K37" s="27" t="s">
        <v>60</v>
      </c>
    </row>
    <row r="38" spans="1:11" ht="15.75">
      <c r="A38" s="36">
        <v>32</v>
      </c>
      <c r="B38" s="14" t="s">
        <v>147</v>
      </c>
      <c r="C38" s="15" t="s">
        <v>95</v>
      </c>
      <c r="D38" s="21">
        <f t="shared" si="1"/>
        <v>1633.3333333333335</v>
      </c>
      <c r="E38" s="24">
        <f t="shared" si="2"/>
        <v>362.962962962963</v>
      </c>
      <c r="F38" s="21">
        <v>1960</v>
      </c>
      <c r="G38" s="24">
        <f t="shared" si="0"/>
        <v>435.55555555555554</v>
      </c>
      <c r="H38" s="14" t="s">
        <v>122</v>
      </c>
      <c r="I38" s="18">
        <v>42370</v>
      </c>
      <c r="J38" s="18">
        <v>42735</v>
      </c>
      <c r="K38" s="27" t="s">
        <v>107</v>
      </c>
    </row>
    <row r="39" spans="1:11" ht="15.75">
      <c r="A39" s="36">
        <v>33</v>
      </c>
      <c r="B39" s="14" t="s">
        <v>90</v>
      </c>
      <c r="C39" s="15" t="s">
        <v>146</v>
      </c>
      <c r="D39" s="21">
        <f t="shared" si="1"/>
        <v>18458.333333333336</v>
      </c>
      <c r="E39" s="24">
        <f t="shared" si="2"/>
        <v>4101.851851851852</v>
      </c>
      <c r="F39" s="21">
        <v>22150</v>
      </c>
      <c r="G39" s="24">
        <f t="shared" si="0"/>
        <v>4922.222222222223</v>
      </c>
      <c r="H39" s="14" t="s">
        <v>92</v>
      </c>
      <c r="I39" s="18">
        <v>42705</v>
      </c>
      <c r="J39" s="18">
        <v>42735</v>
      </c>
      <c r="K39" s="27" t="s">
        <v>70</v>
      </c>
    </row>
    <row r="40" spans="1:11" ht="15.75">
      <c r="A40" s="36">
        <v>34</v>
      </c>
      <c r="B40" s="14" t="s">
        <v>127</v>
      </c>
      <c r="C40" s="15" t="s">
        <v>20</v>
      </c>
      <c r="D40" s="21">
        <f t="shared" si="1"/>
        <v>669.1666666666667</v>
      </c>
      <c r="E40" s="24">
        <f t="shared" si="2"/>
        <v>148.70370370370372</v>
      </c>
      <c r="F40" s="21">
        <v>803</v>
      </c>
      <c r="G40" s="24">
        <f t="shared" si="0"/>
        <v>178.44444444444446</v>
      </c>
      <c r="H40" s="14" t="s">
        <v>12</v>
      </c>
      <c r="I40" s="18">
        <v>42379</v>
      </c>
      <c r="J40" s="18">
        <v>42726</v>
      </c>
      <c r="K40" s="27" t="s">
        <v>19</v>
      </c>
    </row>
    <row r="41" spans="1:11" ht="30">
      <c r="A41" s="36">
        <v>35</v>
      </c>
      <c r="B41" s="14" t="s">
        <v>69</v>
      </c>
      <c r="C41" s="15" t="s">
        <v>106</v>
      </c>
      <c r="D41" s="21">
        <f t="shared" si="1"/>
        <v>1500</v>
      </c>
      <c r="E41" s="24">
        <f t="shared" si="2"/>
        <v>333.3333333333333</v>
      </c>
      <c r="F41" s="21">
        <v>1800</v>
      </c>
      <c r="G41" s="24">
        <f t="shared" si="0"/>
        <v>400</v>
      </c>
      <c r="H41" s="14" t="s">
        <v>92</v>
      </c>
      <c r="I41" s="18">
        <v>42401</v>
      </c>
      <c r="J41" s="18">
        <v>42734</v>
      </c>
      <c r="K41" s="27" t="s">
        <v>108</v>
      </c>
    </row>
    <row r="42" spans="1:11" ht="15.75">
      <c r="A42" s="36">
        <v>36</v>
      </c>
      <c r="B42" s="14" t="s">
        <v>31</v>
      </c>
      <c r="C42" s="15" t="s">
        <v>30</v>
      </c>
      <c r="D42" s="21">
        <f t="shared" si="1"/>
        <v>13844.166666666668</v>
      </c>
      <c r="E42" s="24">
        <f t="shared" si="2"/>
        <v>3076.4814814814818</v>
      </c>
      <c r="F42" s="21">
        <v>16613</v>
      </c>
      <c r="G42" s="24">
        <f t="shared" si="0"/>
        <v>3691.777777777778</v>
      </c>
      <c r="H42" s="14" t="s">
        <v>16</v>
      </c>
      <c r="I42" s="18">
        <v>42370</v>
      </c>
      <c r="J42" s="18">
        <v>42735</v>
      </c>
      <c r="K42" s="27" t="s">
        <v>6</v>
      </c>
    </row>
    <row r="43" spans="1:11" ht="30.75" customHeight="1">
      <c r="A43" s="36">
        <v>37</v>
      </c>
      <c r="B43" s="14" t="s">
        <v>88</v>
      </c>
      <c r="C43" s="15" t="s">
        <v>32</v>
      </c>
      <c r="D43" s="21">
        <f t="shared" si="1"/>
        <v>4166.666666666667</v>
      </c>
      <c r="E43" s="24">
        <f t="shared" si="2"/>
        <v>925.925925925926</v>
      </c>
      <c r="F43" s="21">
        <v>5000</v>
      </c>
      <c r="G43" s="24">
        <f t="shared" si="0"/>
        <v>1111.111111111111</v>
      </c>
      <c r="H43" s="14" t="s">
        <v>16</v>
      </c>
      <c r="I43" s="18">
        <v>42370</v>
      </c>
      <c r="J43" s="18">
        <v>42729</v>
      </c>
      <c r="K43" s="27" t="s">
        <v>61</v>
      </c>
    </row>
    <row r="44" spans="1:11" s="3" customFormat="1" ht="34.5" customHeight="1">
      <c r="A44" s="36">
        <v>38</v>
      </c>
      <c r="B44" s="14" t="s">
        <v>97</v>
      </c>
      <c r="C44" s="15" t="s">
        <v>98</v>
      </c>
      <c r="D44" s="21">
        <f t="shared" si="1"/>
        <v>8966.666666666668</v>
      </c>
      <c r="E44" s="24">
        <f t="shared" si="2"/>
        <v>1992.5925925925928</v>
      </c>
      <c r="F44" s="21">
        <v>10760</v>
      </c>
      <c r="G44" s="24">
        <f t="shared" si="0"/>
        <v>2391.1111111111113</v>
      </c>
      <c r="H44" s="14" t="s">
        <v>16</v>
      </c>
      <c r="I44" s="18">
        <v>42370</v>
      </c>
      <c r="J44" s="18">
        <v>42735</v>
      </c>
      <c r="K44" s="27" t="s">
        <v>125</v>
      </c>
    </row>
    <row r="45" spans="1:11" ht="21.75" customHeight="1">
      <c r="A45" s="36">
        <v>39</v>
      </c>
      <c r="B45" s="14" t="s">
        <v>112</v>
      </c>
      <c r="C45" s="15" t="s">
        <v>148</v>
      </c>
      <c r="D45" s="21">
        <f t="shared" si="1"/>
        <v>500</v>
      </c>
      <c r="E45" s="24">
        <f t="shared" si="2"/>
        <v>111.11111111111111</v>
      </c>
      <c r="F45" s="21">
        <v>600</v>
      </c>
      <c r="G45" s="24">
        <f t="shared" si="0"/>
        <v>133.33333333333334</v>
      </c>
      <c r="H45" s="14" t="s">
        <v>16</v>
      </c>
      <c r="I45" s="18">
        <v>42401</v>
      </c>
      <c r="J45" s="18">
        <v>42644</v>
      </c>
      <c r="K45" s="27" t="s">
        <v>120</v>
      </c>
    </row>
    <row r="46" spans="1:11" ht="18" customHeight="1">
      <c r="A46" s="36">
        <v>40</v>
      </c>
      <c r="B46" s="14" t="s">
        <v>34</v>
      </c>
      <c r="C46" s="15"/>
      <c r="D46" s="21">
        <f t="shared" si="1"/>
        <v>5416.666666666667</v>
      </c>
      <c r="E46" s="24">
        <f t="shared" si="2"/>
        <v>1203.7037037037037</v>
      </c>
      <c r="F46" s="21">
        <v>6500</v>
      </c>
      <c r="G46" s="24">
        <f t="shared" si="0"/>
        <v>1444.4444444444443</v>
      </c>
      <c r="H46" s="14" t="s">
        <v>21</v>
      </c>
      <c r="I46" s="18">
        <v>42370</v>
      </c>
      <c r="J46" s="18">
        <v>42735</v>
      </c>
      <c r="K46" s="27" t="s">
        <v>110</v>
      </c>
    </row>
    <row r="47" spans="1:11" ht="37.5" customHeight="1">
      <c r="A47" s="36">
        <v>41</v>
      </c>
      <c r="B47" s="16" t="s">
        <v>56</v>
      </c>
      <c r="C47" s="17" t="s">
        <v>96</v>
      </c>
      <c r="D47" s="21">
        <f t="shared" si="1"/>
        <v>29166.666666666668</v>
      </c>
      <c r="E47" s="24">
        <f t="shared" si="2"/>
        <v>6481.481481481482</v>
      </c>
      <c r="F47" s="25">
        <v>35000</v>
      </c>
      <c r="G47" s="24">
        <f t="shared" si="0"/>
        <v>7777.777777777777</v>
      </c>
      <c r="H47" s="14" t="s">
        <v>21</v>
      </c>
      <c r="I47" s="18">
        <v>42370</v>
      </c>
      <c r="J47" s="18">
        <v>42735</v>
      </c>
      <c r="K47" s="27" t="s">
        <v>109</v>
      </c>
    </row>
    <row r="48" spans="1:11" s="29" customFormat="1" ht="15.75">
      <c r="A48" s="36">
        <v>42</v>
      </c>
      <c r="B48" s="16" t="s">
        <v>55</v>
      </c>
      <c r="C48" s="17" t="s">
        <v>101</v>
      </c>
      <c r="D48" s="21">
        <f t="shared" si="1"/>
        <v>2262.5</v>
      </c>
      <c r="E48" s="24">
        <f t="shared" si="2"/>
        <v>502.77777777777777</v>
      </c>
      <c r="F48" s="25">
        <v>2715</v>
      </c>
      <c r="G48" s="24">
        <f t="shared" si="0"/>
        <v>603.3333333333334</v>
      </c>
      <c r="H48" s="14" t="s">
        <v>92</v>
      </c>
      <c r="I48" s="19">
        <v>42430</v>
      </c>
      <c r="J48" s="22">
        <v>42734</v>
      </c>
      <c r="K48" s="28" t="s">
        <v>107</v>
      </c>
    </row>
    <row r="49" spans="1:11" ht="15.75">
      <c r="A49" s="36">
        <v>43</v>
      </c>
      <c r="B49" s="14" t="s">
        <v>99</v>
      </c>
      <c r="C49" s="15" t="s">
        <v>100</v>
      </c>
      <c r="D49" s="21">
        <f t="shared" si="1"/>
        <v>558.3333333333334</v>
      </c>
      <c r="E49" s="24">
        <f t="shared" si="2"/>
        <v>124.07407407407408</v>
      </c>
      <c r="F49" s="21">
        <v>670</v>
      </c>
      <c r="G49" s="24">
        <f t="shared" si="0"/>
        <v>148.88888888888889</v>
      </c>
      <c r="H49" s="14" t="s">
        <v>92</v>
      </c>
      <c r="I49" s="18">
        <v>42430</v>
      </c>
      <c r="J49" s="18">
        <v>42734</v>
      </c>
      <c r="K49" s="27" t="s">
        <v>107</v>
      </c>
    </row>
    <row r="50" spans="1:11" ht="42" customHeight="1">
      <c r="A50" s="36">
        <v>44</v>
      </c>
      <c r="B50" s="14" t="s">
        <v>104</v>
      </c>
      <c r="C50" s="15" t="s">
        <v>105</v>
      </c>
      <c r="D50" s="21">
        <f t="shared" si="1"/>
        <v>3600</v>
      </c>
      <c r="E50" s="24">
        <f t="shared" si="2"/>
        <v>800</v>
      </c>
      <c r="F50" s="21">
        <v>4320</v>
      </c>
      <c r="G50" s="24">
        <f t="shared" si="0"/>
        <v>960</v>
      </c>
      <c r="H50" s="14" t="s">
        <v>21</v>
      </c>
      <c r="I50" s="18">
        <v>42658</v>
      </c>
      <c r="J50" s="18">
        <v>42734</v>
      </c>
      <c r="K50" s="27" t="s">
        <v>175</v>
      </c>
    </row>
    <row r="51" spans="1:11" ht="30.75" customHeight="1">
      <c r="A51" s="36">
        <v>45</v>
      </c>
      <c r="B51" s="14" t="s">
        <v>115</v>
      </c>
      <c r="C51" s="15" t="s">
        <v>149</v>
      </c>
      <c r="D51" s="21">
        <f t="shared" si="1"/>
        <v>5000</v>
      </c>
      <c r="E51" s="24">
        <f t="shared" si="2"/>
        <v>1111.111111111111</v>
      </c>
      <c r="F51" s="21">
        <v>6000</v>
      </c>
      <c r="G51" s="24">
        <f t="shared" si="0"/>
        <v>1333.3333333333333</v>
      </c>
      <c r="H51" s="14" t="s">
        <v>92</v>
      </c>
      <c r="I51" s="18">
        <v>42370</v>
      </c>
      <c r="J51" s="18">
        <v>42734</v>
      </c>
      <c r="K51" s="27" t="s">
        <v>174</v>
      </c>
    </row>
    <row r="52" spans="1:11" ht="15" customHeight="1">
      <c r="A52" s="36">
        <v>46</v>
      </c>
      <c r="B52" s="14" t="s">
        <v>114</v>
      </c>
      <c r="C52" s="15" t="s">
        <v>140</v>
      </c>
      <c r="D52" s="21">
        <f t="shared" si="1"/>
        <v>7500</v>
      </c>
      <c r="E52" s="24">
        <f t="shared" si="2"/>
        <v>1666.6666666666667</v>
      </c>
      <c r="F52" s="21">
        <v>9000</v>
      </c>
      <c r="G52" s="24">
        <f t="shared" si="0"/>
        <v>2000</v>
      </c>
      <c r="H52" s="14" t="s">
        <v>92</v>
      </c>
      <c r="I52" s="18">
        <v>42370</v>
      </c>
      <c r="J52" s="18">
        <v>42734</v>
      </c>
      <c r="K52" s="27" t="s">
        <v>118</v>
      </c>
    </row>
    <row r="53" spans="1:11" ht="36" customHeight="1">
      <c r="A53" s="36">
        <v>47</v>
      </c>
      <c r="B53" s="14" t="s">
        <v>172</v>
      </c>
      <c r="C53" s="15" t="s">
        <v>171</v>
      </c>
      <c r="D53" s="21">
        <f t="shared" si="1"/>
        <v>4683.333333333334</v>
      </c>
      <c r="E53" s="24">
        <f t="shared" si="2"/>
        <v>1040.7407407407409</v>
      </c>
      <c r="F53" s="21">
        <v>5620</v>
      </c>
      <c r="G53" s="24">
        <f t="shared" si="0"/>
        <v>1248.888888888889</v>
      </c>
      <c r="H53" s="14" t="s">
        <v>92</v>
      </c>
      <c r="I53" s="18">
        <v>42491</v>
      </c>
      <c r="J53" s="18">
        <v>42376</v>
      </c>
      <c r="K53" s="27" t="s">
        <v>173</v>
      </c>
    </row>
    <row r="54" spans="1:11" ht="30" customHeight="1">
      <c r="A54" s="36">
        <v>48</v>
      </c>
      <c r="B54" s="14" t="s">
        <v>116</v>
      </c>
      <c r="C54" s="15" t="s">
        <v>68</v>
      </c>
      <c r="D54" s="21">
        <f t="shared" si="1"/>
        <v>21000</v>
      </c>
      <c r="E54" s="24">
        <f t="shared" si="2"/>
        <v>4666.666666666667</v>
      </c>
      <c r="F54" s="21">
        <v>25200</v>
      </c>
      <c r="G54" s="24">
        <f t="shared" si="0"/>
        <v>5600</v>
      </c>
      <c r="H54" s="14" t="s">
        <v>92</v>
      </c>
      <c r="I54" s="18">
        <v>42644</v>
      </c>
      <c r="J54" s="18">
        <v>42735</v>
      </c>
      <c r="K54" s="27" t="s">
        <v>119</v>
      </c>
    </row>
    <row r="55" spans="1:11" ht="24" customHeight="1">
      <c r="A55" s="36">
        <v>49</v>
      </c>
      <c r="B55" s="14" t="s">
        <v>117</v>
      </c>
      <c r="C55" s="15" t="s">
        <v>141</v>
      </c>
      <c r="D55" s="21">
        <f t="shared" si="1"/>
        <v>9500</v>
      </c>
      <c r="E55" s="24">
        <f t="shared" si="2"/>
        <v>2111.1111111111113</v>
      </c>
      <c r="F55" s="21">
        <v>11400</v>
      </c>
      <c r="G55" s="24">
        <f t="shared" si="0"/>
        <v>2533.3333333333335</v>
      </c>
      <c r="H55" s="14" t="s">
        <v>132</v>
      </c>
      <c r="I55" s="18">
        <v>42370</v>
      </c>
      <c r="J55" s="18">
        <v>42735</v>
      </c>
      <c r="K55" s="27" t="s">
        <v>107</v>
      </c>
    </row>
    <row r="56" spans="1:11" ht="24" customHeight="1">
      <c r="A56" s="36">
        <v>50</v>
      </c>
      <c r="B56" s="14" t="s">
        <v>123</v>
      </c>
      <c r="C56" s="15" t="s">
        <v>130</v>
      </c>
      <c r="D56" s="21">
        <f t="shared" si="1"/>
        <v>1250</v>
      </c>
      <c r="E56" s="24">
        <f t="shared" si="2"/>
        <v>277.77777777777777</v>
      </c>
      <c r="F56" s="21">
        <v>1500</v>
      </c>
      <c r="G56" s="24">
        <f t="shared" si="0"/>
        <v>333.3333333333333</v>
      </c>
      <c r="H56" s="14" t="s">
        <v>16</v>
      </c>
      <c r="I56" s="15"/>
      <c r="J56" s="15"/>
      <c r="K56" s="27" t="s">
        <v>70</v>
      </c>
    </row>
    <row r="57" spans="1:11" ht="34.5" customHeight="1">
      <c r="A57" s="36">
        <v>51</v>
      </c>
      <c r="B57" s="14" t="s">
        <v>124</v>
      </c>
      <c r="C57" s="15" t="s">
        <v>129</v>
      </c>
      <c r="D57" s="21">
        <f t="shared" si="1"/>
        <v>1250</v>
      </c>
      <c r="E57" s="24">
        <f t="shared" si="2"/>
        <v>277.77777777777777</v>
      </c>
      <c r="F57" s="21">
        <v>1500</v>
      </c>
      <c r="G57" s="24">
        <f t="shared" si="0"/>
        <v>333.3333333333333</v>
      </c>
      <c r="H57" s="14" t="s">
        <v>143</v>
      </c>
      <c r="I57" s="18">
        <v>42372</v>
      </c>
      <c r="J57" s="18">
        <v>42734</v>
      </c>
      <c r="K57" s="27" t="s">
        <v>126</v>
      </c>
    </row>
    <row r="58" spans="1:11" ht="35.25" customHeight="1">
      <c r="A58" s="36">
        <v>52</v>
      </c>
      <c r="B58" s="14" t="s">
        <v>131</v>
      </c>
      <c r="C58" s="15" t="s">
        <v>28</v>
      </c>
      <c r="D58" s="21">
        <f t="shared" si="1"/>
        <v>14416.666666666668</v>
      </c>
      <c r="E58" s="24">
        <f t="shared" si="2"/>
        <v>3203.703703703704</v>
      </c>
      <c r="F58" s="21">
        <v>17300</v>
      </c>
      <c r="G58" s="24">
        <f t="shared" si="0"/>
        <v>3844.4444444444443</v>
      </c>
      <c r="H58" s="14" t="s">
        <v>142</v>
      </c>
      <c r="I58" s="18">
        <v>42370</v>
      </c>
      <c r="J58" s="23">
        <v>42735</v>
      </c>
      <c r="K58" s="27" t="s">
        <v>135</v>
      </c>
    </row>
    <row r="59" spans="1:11" ht="24" customHeight="1">
      <c r="A59" s="36">
        <v>53</v>
      </c>
      <c r="B59" s="14" t="s">
        <v>150</v>
      </c>
      <c r="C59" s="15" t="s">
        <v>102</v>
      </c>
      <c r="D59" s="21">
        <f t="shared" si="1"/>
        <v>1750</v>
      </c>
      <c r="E59" s="24">
        <f t="shared" si="2"/>
        <v>388.8888888888889</v>
      </c>
      <c r="F59" s="14">
        <v>2100</v>
      </c>
      <c r="G59" s="24">
        <f t="shared" si="0"/>
        <v>466.6666666666667</v>
      </c>
      <c r="H59" s="14" t="s">
        <v>142</v>
      </c>
      <c r="I59" s="18">
        <v>42675</v>
      </c>
      <c r="J59" s="23">
        <v>42735</v>
      </c>
      <c r="K59" s="27" t="s">
        <v>70</v>
      </c>
    </row>
    <row r="60" spans="1:11" ht="24" customHeight="1">
      <c r="A60" s="36">
        <v>54</v>
      </c>
      <c r="B60" s="14" t="s">
        <v>17</v>
      </c>
      <c r="C60" s="15" t="s">
        <v>103</v>
      </c>
      <c r="D60" s="21">
        <f t="shared" si="1"/>
        <v>833.3333333333334</v>
      </c>
      <c r="E60" s="24">
        <f t="shared" si="2"/>
        <v>185.1851851851852</v>
      </c>
      <c r="F60" s="14">
        <v>1000</v>
      </c>
      <c r="G60" s="24">
        <f t="shared" si="0"/>
        <v>222.22222222222223</v>
      </c>
      <c r="H60" s="14" t="s">
        <v>16</v>
      </c>
      <c r="I60" s="18">
        <v>42675</v>
      </c>
      <c r="J60" s="23">
        <v>42735</v>
      </c>
      <c r="K60" s="27" t="s">
        <v>70</v>
      </c>
    </row>
    <row r="61" spans="1:11" ht="30" customHeight="1">
      <c r="A61" s="36">
        <v>55</v>
      </c>
      <c r="B61" s="30" t="s">
        <v>167</v>
      </c>
      <c r="C61" s="15" t="s">
        <v>178</v>
      </c>
      <c r="D61" s="21">
        <f t="shared" si="1"/>
        <v>45000</v>
      </c>
      <c r="E61" s="24">
        <f t="shared" si="2"/>
        <v>10000</v>
      </c>
      <c r="F61" s="32">
        <v>54000</v>
      </c>
      <c r="G61" s="24">
        <f t="shared" si="0"/>
        <v>12000</v>
      </c>
      <c r="H61" s="14" t="s">
        <v>92</v>
      </c>
      <c r="I61" s="18">
        <v>42491</v>
      </c>
      <c r="J61" s="23">
        <v>42734</v>
      </c>
      <c r="K61" s="27" t="s">
        <v>169</v>
      </c>
    </row>
    <row r="62" spans="1:11" ht="33.75" customHeight="1">
      <c r="A62" s="36">
        <v>56</v>
      </c>
      <c r="B62" s="30" t="s">
        <v>166</v>
      </c>
      <c r="C62" s="15" t="s">
        <v>179</v>
      </c>
      <c r="D62" s="21">
        <f t="shared" si="1"/>
        <v>8333.333333333334</v>
      </c>
      <c r="E62" s="24">
        <f t="shared" si="2"/>
        <v>1851.851851851852</v>
      </c>
      <c r="F62" s="32">
        <v>10000</v>
      </c>
      <c r="G62" s="24">
        <f t="shared" si="0"/>
        <v>2222.222222222222</v>
      </c>
      <c r="H62" s="14" t="s">
        <v>92</v>
      </c>
      <c r="I62" s="18">
        <v>42491</v>
      </c>
      <c r="J62" s="23">
        <v>42734</v>
      </c>
      <c r="K62" s="27" t="s">
        <v>168</v>
      </c>
    </row>
    <row r="63" spans="1:11" ht="30" customHeight="1">
      <c r="A63" s="36">
        <v>57</v>
      </c>
      <c r="B63" s="30" t="s">
        <v>161</v>
      </c>
      <c r="C63" s="15" t="s">
        <v>180</v>
      </c>
      <c r="D63" s="21">
        <f t="shared" si="1"/>
        <v>104166.66666666667</v>
      </c>
      <c r="E63" s="24">
        <f t="shared" si="2"/>
        <v>23148.14814814815</v>
      </c>
      <c r="F63" s="32">
        <v>125000</v>
      </c>
      <c r="G63" s="24">
        <f t="shared" si="0"/>
        <v>27777.777777777777</v>
      </c>
      <c r="H63" s="14" t="s">
        <v>92</v>
      </c>
      <c r="I63" s="18">
        <v>42491</v>
      </c>
      <c r="J63" s="23">
        <v>42734</v>
      </c>
      <c r="K63" s="27" t="s">
        <v>169</v>
      </c>
    </row>
    <row r="64" spans="1:11" ht="30" customHeight="1">
      <c r="A64" s="36">
        <v>58</v>
      </c>
      <c r="B64" s="30" t="s">
        <v>162</v>
      </c>
      <c r="C64" s="15" t="s">
        <v>181</v>
      </c>
      <c r="D64" s="21">
        <f t="shared" si="1"/>
        <v>4166.666666666667</v>
      </c>
      <c r="E64" s="24">
        <f t="shared" si="2"/>
        <v>925.925925925926</v>
      </c>
      <c r="F64" s="32">
        <v>5000</v>
      </c>
      <c r="G64" s="24">
        <f t="shared" si="0"/>
        <v>1111.111111111111</v>
      </c>
      <c r="H64" s="14" t="s">
        <v>92</v>
      </c>
      <c r="I64" s="18">
        <v>42491</v>
      </c>
      <c r="J64" s="23">
        <v>42734</v>
      </c>
      <c r="K64" s="27" t="s">
        <v>169</v>
      </c>
    </row>
    <row r="65" spans="1:11" ht="30" customHeight="1">
      <c r="A65" s="36">
        <v>59</v>
      </c>
      <c r="B65" s="30" t="s">
        <v>163</v>
      </c>
      <c r="C65" s="15" t="s">
        <v>182</v>
      </c>
      <c r="D65" s="21">
        <f t="shared" si="1"/>
        <v>8333.333333333334</v>
      </c>
      <c r="E65" s="24">
        <f t="shared" si="2"/>
        <v>1851.851851851852</v>
      </c>
      <c r="F65" s="32">
        <v>10000</v>
      </c>
      <c r="G65" s="24">
        <f t="shared" si="0"/>
        <v>2222.222222222222</v>
      </c>
      <c r="H65" s="14" t="s">
        <v>92</v>
      </c>
      <c r="I65" s="18">
        <v>42491</v>
      </c>
      <c r="J65" s="23">
        <v>42735</v>
      </c>
      <c r="K65" s="27" t="s">
        <v>169</v>
      </c>
    </row>
    <row r="66" spans="1:11" ht="33" customHeight="1">
      <c r="A66" s="36">
        <v>60</v>
      </c>
      <c r="B66" s="30" t="s">
        <v>164</v>
      </c>
      <c r="C66" s="15" t="s">
        <v>183</v>
      </c>
      <c r="D66" s="21">
        <f t="shared" si="1"/>
        <v>104166.66666666667</v>
      </c>
      <c r="E66" s="24">
        <f t="shared" si="2"/>
        <v>23148.14814814815</v>
      </c>
      <c r="F66" s="32">
        <v>125000</v>
      </c>
      <c r="G66" s="24">
        <f t="shared" si="0"/>
        <v>27777.777777777777</v>
      </c>
      <c r="H66" s="14" t="s">
        <v>92</v>
      </c>
      <c r="I66" s="18">
        <v>42491</v>
      </c>
      <c r="J66" s="23">
        <v>42735</v>
      </c>
      <c r="K66" s="27" t="s">
        <v>169</v>
      </c>
    </row>
    <row r="67" spans="1:11" ht="31.5" customHeight="1">
      <c r="A67" s="36">
        <v>61</v>
      </c>
      <c r="B67" s="30" t="s">
        <v>165</v>
      </c>
      <c r="C67" s="34" t="s">
        <v>184</v>
      </c>
      <c r="D67" s="21">
        <f t="shared" si="1"/>
        <v>15000</v>
      </c>
      <c r="E67" s="24">
        <f t="shared" si="2"/>
        <v>3333.3333333333335</v>
      </c>
      <c r="F67" s="32">
        <v>18000</v>
      </c>
      <c r="G67" s="24">
        <f t="shared" si="0"/>
        <v>4000</v>
      </c>
      <c r="H67" s="14" t="s">
        <v>92</v>
      </c>
      <c r="I67" s="18">
        <v>42491</v>
      </c>
      <c r="J67" s="23">
        <v>42735</v>
      </c>
      <c r="K67" s="31" t="s">
        <v>170</v>
      </c>
    </row>
    <row r="68" spans="1:11" ht="31.5" customHeight="1">
      <c r="A68" s="41">
        <v>62</v>
      </c>
      <c r="B68" s="30" t="s">
        <v>188</v>
      </c>
      <c r="C68" s="15" t="s">
        <v>189</v>
      </c>
      <c r="D68" s="21">
        <f t="shared" si="1"/>
        <v>16666.666666666668</v>
      </c>
      <c r="E68" s="24">
        <f t="shared" si="2"/>
        <v>3703.703703703704</v>
      </c>
      <c r="F68" s="32">
        <v>20000</v>
      </c>
      <c r="G68" s="24">
        <f t="shared" si="0"/>
        <v>4444.444444444444</v>
      </c>
      <c r="H68" s="14" t="s">
        <v>92</v>
      </c>
      <c r="I68" s="18">
        <v>42491</v>
      </c>
      <c r="J68" s="23">
        <v>42735</v>
      </c>
      <c r="K68" s="31" t="s">
        <v>190</v>
      </c>
    </row>
    <row r="69" spans="1:11" s="8" customFormat="1" ht="12.75">
      <c r="A69" s="40"/>
      <c r="B69" s="11" t="s">
        <v>158</v>
      </c>
      <c r="C69" s="9"/>
      <c r="D69" s="9"/>
      <c r="E69" s="9"/>
      <c r="F69" s="12"/>
      <c r="G69" s="9"/>
      <c r="H69" s="9"/>
      <c r="I69" s="9"/>
      <c r="J69" s="9"/>
      <c r="K69" s="9"/>
    </row>
    <row r="70" spans="1:11" ht="12.75">
      <c r="A70" s="9"/>
      <c r="C70" s="9"/>
      <c r="D70" s="9"/>
      <c r="E70" s="9"/>
      <c r="F70" s="9"/>
      <c r="G70" s="9"/>
      <c r="H70" s="9"/>
      <c r="I70" s="9"/>
      <c r="J70" s="9"/>
      <c r="K70" s="9"/>
    </row>
    <row r="71" spans="1:8" ht="15.75">
      <c r="A71" s="9"/>
      <c r="B71" s="35" t="s">
        <v>185</v>
      </c>
      <c r="H71" s="2" t="s">
        <v>52</v>
      </c>
    </row>
    <row r="72" spans="2:8" ht="15.75">
      <c r="B72" s="35" t="s">
        <v>186</v>
      </c>
      <c r="H72" s="2" t="s">
        <v>151</v>
      </c>
    </row>
    <row r="74" ht="14.25" customHeight="1"/>
  </sheetData>
  <sheetProtection/>
  <mergeCells count="9">
    <mergeCell ref="K5:K6"/>
    <mergeCell ref="H5:H6"/>
    <mergeCell ref="I5:I6"/>
    <mergeCell ref="J5:J6"/>
    <mergeCell ref="A5:A6"/>
    <mergeCell ref="B5:B6"/>
    <mergeCell ref="C5:C6"/>
    <mergeCell ref="D5:E5"/>
    <mergeCell ref="F5:G5"/>
  </mergeCells>
  <printOptions/>
  <pageMargins left="0.35433070866141736" right="0" top="1.141732283464567" bottom="0.3937007874015748" header="0.15748031496062992" footer="0.11811023622047245"/>
  <pageSetup fitToHeight="0" fitToWidth="1" horizontalDpi="600" verticalDpi="600" orientation="landscape" paperSize="9" scale="78" r:id="rId1"/>
  <headerFooter alignWithMargins="0">
    <oddHeader>&amp;C AGENŢIA NAŢIONALĂ PENTRU PROTECŢIA MEDIULUI
AGENŢIA PENTRU PROTECŢIA MEDIULUI DOLJ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Hera</dc:creator>
  <cp:keywords/>
  <dc:description/>
  <cp:lastModifiedBy>Doina Hera</cp:lastModifiedBy>
  <cp:lastPrinted>2016-03-17T13:26:28Z</cp:lastPrinted>
  <dcterms:created xsi:type="dcterms:W3CDTF">1996-10-14T23:33:28Z</dcterms:created>
  <dcterms:modified xsi:type="dcterms:W3CDTF">2016-03-17T13:39:55Z</dcterms:modified>
  <cp:category/>
  <cp:version/>
  <cp:contentType/>
  <cp:contentStatus/>
</cp:coreProperties>
</file>