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65491" windowWidth="9300" windowHeight="8220" activeTab="0"/>
  </bookViews>
  <sheets>
    <sheet name="personal" sheetId="1" r:id="rId1"/>
  </sheets>
  <definedNames>
    <definedName name="_xlnm.Print_Area" localSheetId="0">'personal'!$A$1:$F$65</definedName>
  </definedNames>
  <calcPr fullCalcOnLoad="1"/>
</workbook>
</file>

<file path=xl/sharedStrings.xml><?xml version="1.0" encoding="utf-8"?>
<sst xmlns="http://schemas.openxmlformats.org/spreadsheetml/2006/main" count="63" uniqueCount="54">
  <si>
    <t>TITL. 10 "CHELTUIELI DE PERSONAL"</t>
  </si>
  <si>
    <t>LUNA</t>
  </si>
  <si>
    <t>Ziua</t>
  </si>
  <si>
    <t xml:space="preserve">SUMA </t>
  </si>
  <si>
    <t>EXPLICATII</t>
  </si>
  <si>
    <t>Clasificatie bugetara</t>
  </si>
  <si>
    <t>Subtotal 10.01.01</t>
  </si>
  <si>
    <t>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</si>
  <si>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</si>
  <si>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</si>
  <si>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</si>
  <si>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</si>
  <si>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</si>
  <si>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</si>
  <si>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Subtotal 10.01.13</t>
  </si>
  <si>
    <t>10.01.13</t>
  </si>
  <si>
    <t>Total 10.01.13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</si>
  <si>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</si>
  <si>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</si>
  <si>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</si>
  <si>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</si>
  <si>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</si>
  <si>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</si>
  <si>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</si>
  <si>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</si>
  <si>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</si>
  <si>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</si>
  <si>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</si>
  <si>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</si>
  <si>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</si>
  <si>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</si>
  <si>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</si>
  <si>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perioada:</t>
  </si>
  <si>
    <t>AGENTIA PENTRU PROTECTIA MEDIULUI DOLJ</t>
  </si>
  <si>
    <t xml:space="preserve">74 03 PROTECTIA MEDIULUI </t>
  </si>
  <si>
    <t>salarii de baza</t>
  </si>
  <si>
    <t>Subtotal 10.01.05</t>
  </si>
  <si>
    <t>Total 10.01.05</t>
  </si>
  <si>
    <t>10.01.05</t>
  </si>
  <si>
    <t>diurna</t>
  </si>
  <si>
    <t xml:space="preserve">CAS instit </t>
  </si>
  <si>
    <t xml:space="preserve">somaj instit </t>
  </si>
  <si>
    <t xml:space="preserve">CASS instit </t>
  </si>
  <si>
    <t xml:space="preserve">acc si boli prof </t>
  </si>
  <si>
    <t>MARTIE</t>
  </si>
  <si>
    <t>TOTAL                        GENERAL</t>
  </si>
  <si>
    <t xml:space="preserve">spor cond.vatam/peric./ore noapte </t>
  </si>
  <si>
    <t>Contributii CM</t>
  </si>
  <si>
    <t>aprilie</t>
  </si>
  <si>
    <t>APRILIE</t>
  </si>
  <si>
    <t>01,04,2016-30,04,2016</t>
  </si>
  <si>
    <t>SOLD LUNA PRECED</t>
  </si>
  <si>
    <t>PLATI LUNA CURENTA</t>
  </si>
  <si>
    <t>PLATI CUMULATE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</si>
</sst>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  <numFmt numFmtId="173" formatCode="[$-418]d\ mmmm\ 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3" fillId="4" borderId="0" applyNumberFormat="0" applyBorder="0" applyAlignment="0" applyProtection="0"/>
    <xf numFmtId="0" fontId="25" fillId="5" borderId="0">
      <alignment/>
      <protection/>
    </xf>
    <xf numFmtId="0" fontId="4" fillId="38" borderId="1" applyNumberFormat="0" applyAlignment="0" applyProtection="0"/>
    <xf numFmtId="0" fontId="26" fillId="39" borderId="2">
      <alignment/>
      <protection/>
    </xf>
    <xf numFmtId="0" fontId="5" fillId="40" borderId="3" applyNumberFormat="0" applyAlignment="0" applyProtection="0"/>
    <xf numFmtId="0" fontId="27" fillId="41" borderId="4">
      <alignment/>
      <protection/>
    </xf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70" fontId="23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8" fillId="0" borderId="0">
      <alignment/>
      <protection/>
    </xf>
    <xf numFmtId="0" fontId="7" fillId="6" borderId="0" applyNumberFormat="0" applyBorder="0" applyAlignment="0" applyProtection="0"/>
    <xf numFmtId="0" fontId="29" fillId="7" borderId="0">
      <alignment/>
      <protection/>
    </xf>
    <xf numFmtId="0" fontId="30" fillId="0" borderId="0">
      <alignment horizontal="center"/>
      <protection/>
    </xf>
    <xf numFmtId="0" fontId="8" fillId="0" borderId="5" applyNumberFormat="0" applyFill="0" applyAlignment="0" applyProtection="0"/>
    <xf numFmtId="0" fontId="31" fillId="0" borderId="6">
      <alignment/>
      <protection/>
    </xf>
    <xf numFmtId="0" fontId="9" fillId="0" borderId="7" applyNumberFormat="0" applyFill="0" applyAlignment="0" applyProtection="0"/>
    <xf numFmtId="0" fontId="32" fillId="0" borderId="8">
      <alignment/>
      <protection/>
    </xf>
    <xf numFmtId="0" fontId="10" fillId="0" borderId="9" applyNumberFormat="0" applyFill="0" applyAlignment="0" applyProtection="0"/>
    <xf numFmtId="0" fontId="33" fillId="0" borderId="10">
      <alignment/>
      <protection/>
    </xf>
    <xf numFmtId="0" fontId="10" fillId="0" borderId="0" applyNumberFormat="0" applyFill="0" applyBorder="0" applyAlignment="0" applyProtection="0"/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1" fillId="12" borderId="1" applyNumberFormat="0" applyAlignment="0" applyProtection="0"/>
    <xf numFmtId="0" fontId="34" fillId="13" borderId="2">
      <alignment/>
      <protection/>
    </xf>
    <xf numFmtId="0" fontId="12" fillId="0" borderId="11" applyNumberFormat="0" applyFill="0" applyAlignment="0" applyProtection="0"/>
    <xf numFmtId="0" fontId="35" fillId="0" borderId="12">
      <alignment/>
      <protection/>
    </xf>
    <xf numFmtId="0" fontId="13" fillId="42" borderId="0" applyNumberFormat="0" applyBorder="0" applyAlignment="0" applyProtection="0"/>
    <xf numFmtId="0" fontId="36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4" borderId="13" applyNumberFormat="0" applyAlignment="0" applyProtection="0"/>
    <xf numFmtId="0" fontId="23" fillId="45" borderId="14">
      <alignment/>
      <protection/>
    </xf>
    <xf numFmtId="0" fontId="15" fillId="38" borderId="15" applyNumberFormat="0" applyAlignment="0" applyProtection="0"/>
    <xf numFmtId="0" fontId="39" fillId="39" borderId="16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71" fontId="40" fillId="0" borderId="0">
      <alignment/>
      <protection/>
    </xf>
    <xf numFmtId="0" fontId="16" fillId="0" borderId="0" applyNumberFormat="0" applyFill="0" applyBorder="0" applyAlignment="0" applyProtection="0"/>
    <xf numFmtId="0" fontId="41" fillId="0" borderId="0">
      <alignment/>
      <protection/>
    </xf>
    <xf numFmtId="0" fontId="17" fillId="0" borderId="17" applyNumberFormat="0" applyFill="0" applyAlignment="0" applyProtection="0"/>
    <xf numFmtId="0" fontId="42" fillId="0" borderId="18">
      <alignment/>
      <protection/>
    </xf>
    <xf numFmtId="0" fontId="18" fillId="0" borderId="0" applyNumberFormat="0" applyFill="0" applyBorder="0" applyAlignment="0" applyProtection="0"/>
    <xf numFmtId="0" fontId="43" fillId="0" borderId="0">
      <alignment/>
      <protection/>
    </xf>
  </cellStyleXfs>
  <cellXfs count="64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19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167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167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167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167" fontId="0" fillId="0" borderId="21" xfId="0" applyNumberFormat="1" applyFont="1" applyBorder="1" applyAlignment="1">
      <alignment/>
    </xf>
    <xf numFmtId="0" fontId="19" fillId="0" borderId="21" xfId="0" applyFont="1" applyBorder="1" applyAlignment="1">
      <alignment/>
    </xf>
    <xf numFmtId="0" fontId="0" fillId="0" borderId="22" xfId="0" applyFont="1" applyBorder="1" applyAlignment="1">
      <alignment/>
    </xf>
    <xf numFmtId="167" fontId="0" fillId="0" borderId="22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19" fillId="0" borderId="0" xfId="0" applyFont="1" applyAlignment="1">
      <alignment horizontal="right"/>
    </xf>
    <xf numFmtId="0" fontId="0" fillId="0" borderId="19" xfId="0" applyBorder="1" applyAlignment="1">
      <alignment horizontal="center"/>
    </xf>
    <xf numFmtId="49" fontId="19" fillId="0" borderId="19" xfId="0" applyNumberFormat="1" applyFont="1" applyBorder="1" applyAlignment="1">
      <alignment/>
    </xf>
    <xf numFmtId="0" fontId="0" fillId="0" borderId="24" xfId="0" applyBorder="1" applyAlignment="1">
      <alignment/>
    </xf>
    <xf numFmtId="0" fontId="0" fillId="0" borderId="24" xfId="0" applyFont="1" applyBorder="1" applyAlignment="1">
      <alignment/>
    </xf>
    <xf numFmtId="167" fontId="0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0" fontId="0" fillId="0" borderId="25" xfId="0" applyBorder="1" applyAlignment="1">
      <alignment/>
    </xf>
    <xf numFmtId="4" fontId="19" fillId="0" borderId="0" xfId="0" applyNumberFormat="1" applyFont="1" applyAlignment="1">
      <alignment/>
    </xf>
    <xf numFmtId="0" fontId="0" fillId="0" borderId="19" xfId="0" applyBorder="1" applyAlignment="1">
      <alignment wrapText="1"/>
    </xf>
    <xf numFmtId="0" fontId="0" fillId="0" borderId="0" xfId="0" applyAlignment="1">
      <alignment horizontal="center"/>
    </xf>
    <xf numFmtId="0" fontId="19" fillId="0" borderId="20" xfId="0" applyFont="1" applyBorder="1" applyAlignment="1">
      <alignment/>
    </xf>
    <xf numFmtId="167" fontId="19" fillId="0" borderId="20" xfId="0" applyNumberFormat="1" applyFont="1" applyBorder="1" applyAlignment="1">
      <alignment/>
    </xf>
    <xf numFmtId="0" fontId="19" fillId="0" borderId="22" xfId="0" applyFont="1" applyBorder="1" applyAlignment="1">
      <alignment/>
    </xf>
    <xf numFmtId="167" fontId="19" fillId="0" borderId="22" xfId="0" applyNumberFormat="1" applyFont="1" applyBorder="1" applyAlignment="1">
      <alignment/>
    </xf>
    <xf numFmtId="0" fontId="19" fillId="0" borderId="26" xfId="0" applyFont="1" applyBorder="1" applyAlignment="1">
      <alignment/>
    </xf>
    <xf numFmtId="0" fontId="19" fillId="0" borderId="25" xfId="0" applyFont="1" applyBorder="1" applyAlignment="1">
      <alignment/>
    </xf>
    <xf numFmtId="4" fontId="19" fillId="0" borderId="25" xfId="0" applyNumberFormat="1" applyFont="1" applyBorder="1" applyAlignment="1">
      <alignment/>
    </xf>
    <xf numFmtId="0" fontId="0" fillId="0" borderId="19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168" fontId="0" fillId="0" borderId="19" xfId="0" applyNumberFormat="1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29" xfId="0" applyFont="1" applyBorder="1" applyAlignment="1">
      <alignment/>
    </xf>
    <xf numFmtId="167" fontId="19" fillId="0" borderId="29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0.28125" style="0" customWidth="1"/>
    <col min="3" max="3" width="14.00390625" style="0" customWidth="1"/>
    <col min="4" max="4" width="12.28125" style="0" hidden="1" customWidth="1"/>
    <col min="5" max="5" width="15.28125" style="0" customWidth="1"/>
    <col min="6" max="6" width="29.140625" style="0" customWidth="1"/>
  </cols>
  <sheetData>
    <row r="1" spans="1:2" ht="12.75">
      <c r="A1" s="1" t="s">
        <v>33</v>
      </c>
      <c r="B1" s="1"/>
    </row>
    <row r="3" spans="1:6" ht="12.75">
      <c r="A3" s="1" t="s">
        <v>34</v>
      </c>
      <c r="C3" s="1" t="s">
        <v>0</v>
      </c>
      <c r="D3" s="1"/>
      <c r="E3" s="1"/>
      <c r="F3" s="1"/>
    </row>
    <row r="4" spans="1:7" ht="12.75">
      <c r="A4" s="1"/>
      <c r="B4" s="1"/>
      <c r="C4" s="1"/>
      <c r="D4" s="1"/>
      <c r="E4" s="1"/>
      <c r="G4" s="2"/>
    </row>
    <row r="5" spans="1:7" ht="12.75">
      <c r="A5" s="1"/>
      <c r="B5" s="3"/>
      <c r="C5" s="1"/>
      <c r="D5" s="26" t="s">
        <v>32</v>
      </c>
      <c r="E5" s="26"/>
      <c r="F5" s="4" t="s">
        <v>50</v>
      </c>
      <c r="G5" s="2"/>
    </row>
    <row r="6" spans="2:5" ht="12.75">
      <c r="B6" s="1"/>
      <c r="C6" s="1"/>
      <c r="D6" s="1"/>
      <c r="E6" s="1"/>
    </row>
    <row r="7" spans="1:6" ht="12.75">
      <c r="A7" s="9" t="s">
        <v>5</v>
      </c>
      <c r="B7" s="9" t="s">
        <v>1</v>
      </c>
      <c r="C7" s="9" t="s">
        <v>2</v>
      </c>
      <c r="D7" s="9" t="s">
        <v>3</v>
      </c>
      <c r="E7" s="9"/>
      <c r="F7" s="9" t="s">
        <v>4</v>
      </c>
    </row>
    <row r="8" spans="1:6" ht="12.75">
      <c r="A8" s="10" t="s">
        <v>6</v>
      </c>
      <c r="B8" s="9"/>
      <c r="C8" s="9"/>
      <c r="D8" s="11">
        <v>286498</v>
      </c>
      <c r="E8" s="11">
        <f>D11</f>
        <v>431901</v>
      </c>
      <c r="F8" s="9"/>
    </row>
    <row r="9" spans="1:6" ht="12.75">
      <c r="A9" s="12" t="s">
        <v>7</v>
      </c>
      <c r="B9" s="45" t="s">
        <v>48</v>
      </c>
      <c r="C9" s="6">
        <v>7</v>
      </c>
      <c r="D9" s="13">
        <v>145403</v>
      </c>
      <c r="E9" s="13">
        <v>142801</v>
      </c>
      <c r="F9" s="6" t="s">
        <v>35</v>
      </c>
    </row>
    <row r="10" spans="1:6" ht="12.75">
      <c r="A10" s="12"/>
      <c r="B10" s="45"/>
      <c r="C10" s="6"/>
      <c r="D10" s="13"/>
      <c r="E10" s="13"/>
      <c r="F10" s="6"/>
    </row>
    <row r="11" spans="1:6" ht="13.5" thickBot="1">
      <c r="A11" s="38" t="s">
        <v>9</v>
      </c>
      <c r="B11" s="46"/>
      <c r="C11" s="38"/>
      <c r="D11" s="39">
        <f>SUM(D8:D10)</f>
        <v>431901</v>
      </c>
      <c r="E11" s="39">
        <f>E8+E9</f>
        <v>574702</v>
      </c>
      <c r="F11" s="7"/>
    </row>
    <row r="12" spans="1:6" ht="12.75">
      <c r="A12" s="16"/>
      <c r="B12" s="47"/>
      <c r="C12" s="17"/>
      <c r="D12" s="18"/>
      <c r="E12" s="18"/>
      <c r="F12" s="17"/>
    </row>
    <row r="13" spans="1:6" ht="12.75">
      <c r="A13" s="16" t="s">
        <v>36</v>
      </c>
      <c r="B13" s="47"/>
      <c r="C13" s="17"/>
      <c r="D13" s="18">
        <v>23154</v>
      </c>
      <c r="E13" s="18">
        <f>D24</f>
        <v>34987</v>
      </c>
      <c r="F13" s="17"/>
    </row>
    <row r="14" spans="1:6" ht="12.75" customHeight="1">
      <c r="A14" s="28" t="s">
        <v>38</v>
      </c>
      <c r="B14" s="27" t="s">
        <v>48</v>
      </c>
      <c r="C14" s="6">
        <v>7</v>
      </c>
      <c r="D14" s="13">
        <v>11833</v>
      </c>
      <c r="E14" s="13">
        <v>11512</v>
      </c>
      <c r="F14" s="36" t="s">
        <v>46</v>
      </c>
    </row>
    <row r="15" spans="1:6" ht="12.75" hidden="1">
      <c r="A15" s="5"/>
      <c r="B15" s="27"/>
      <c r="C15" s="6"/>
      <c r="D15" s="13"/>
      <c r="E15" s="13"/>
      <c r="F15" s="6" t="s">
        <v>10</v>
      </c>
    </row>
    <row r="16" spans="1:6" ht="12.75" hidden="1">
      <c r="A16" s="5"/>
      <c r="B16" s="27"/>
      <c r="C16" s="6"/>
      <c r="D16" s="13"/>
      <c r="E16" s="13"/>
      <c r="F16" s="6" t="s">
        <v>10</v>
      </c>
    </row>
    <row r="17" spans="1:6" ht="12.75" hidden="1">
      <c r="A17" s="19"/>
      <c r="B17" s="48"/>
      <c r="C17" s="17">
        <v>24</v>
      </c>
      <c r="D17" s="18">
        <v>2135</v>
      </c>
      <c r="E17" s="18"/>
      <c r="F17" s="6" t="s">
        <v>10</v>
      </c>
    </row>
    <row r="18" spans="1:6" ht="12.75" hidden="1">
      <c r="A18" s="19"/>
      <c r="B18" s="48"/>
      <c r="C18" s="17"/>
      <c r="D18" s="18"/>
      <c r="E18" s="18"/>
      <c r="F18" s="6"/>
    </row>
    <row r="19" spans="1:6" ht="12.75" hidden="1">
      <c r="A19" s="19"/>
      <c r="B19" s="48"/>
      <c r="C19" s="17"/>
      <c r="D19" s="18"/>
      <c r="E19" s="18"/>
      <c r="F19" s="6"/>
    </row>
    <row r="20" spans="1:6" ht="13.5" hidden="1" thickBot="1">
      <c r="A20" s="14" t="s">
        <v>11</v>
      </c>
      <c r="B20" s="49"/>
      <c r="C20" s="7"/>
      <c r="D20" s="15">
        <f>SUM(D13:D19)</f>
        <v>37122</v>
      </c>
      <c r="E20" s="15"/>
      <c r="F20" s="7"/>
    </row>
    <row r="21" spans="1:6" ht="12.75" hidden="1">
      <c r="A21" s="16" t="s">
        <v>12</v>
      </c>
      <c r="B21" s="50"/>
      <c r="C21" s="20"/>
      <c r="D21" s="21">
        <v>40030</v>
      </c>
      <c r="E21" s="21"/>
      <c r="F21" s="22"/>
    </row>
    <row r="22" spans="1:6" ht="12.75" hidden="1">
      <c r="A22" s="5" t="s">
        <v>13</v>
      </c>
      <c r="B22" s="37" t="s">
        <v>8</v>
      </c>
      <c r="C22" s="6"/>
      <c r="D22" s="13"/>
      <c r="E22" s="13"/>
      <c r="F22" s="6"/>
    </row>
    <row r="23" spans="1:6" ht="12.75">
      <c r="A23" s="19"/>
      <c r="B23" s="51"/>
      <c r="C23" s="16"/>
      <c r="D23" s="18"/>
      <c r="E23" s="18"/>
      <c r="F23" s="17"/>
    </row>
    <row r="24" spans="1:6" ht="13.5" thickBot="1">
      <c r="A24" s="38" t="s">
        <v>37</v>
      </c>
      <c r="B24" s="52"/>
      <c r="C24" s="38"/>
      <c r="D24" s="39">
        <f>D13+D14</f>
        <v>34987</v>
      </c>
      <c r="E24" s="39">
        <f>E13+E14</f>
        <v>46499</v>
      </c>
      <c r="F24" s="7"/>
    </row>
    <row r="25" spans="1:6" ht="12.75">
      <c r="A25" s="16"/>
      <c r="B25" s="51"/>
      <c r="C25" s="16"/>
      <c r="D25" s="18"/>
      <c r="E25" s="18"/>
      <c r="F25" s="17"/>
    </row>
    <row r="26" spans="1:6" ht="12.75">
      <c r="A26" s="20" t="s">
        <v>14</v>
      </c>
      <c r="B26" s="50"/>
      <c r="C26" s="20"/>
      <c r="D26" s="21">
        <v>85</v>
      </c>
      <c r="E26" s="21">
        <f>D29</f>
        <v>238</v>
      </c>
      <c r="F26" s="20"/>
    </row>
    <row r="27" spans="1:6" ht="12.75">
      <c r="A27" s="5" t="s">
        <v>15</v>
      </c>
      <c r="B27" s="51" t="s">
        <v>48</v>
      </c>
      <c r="C27" s="16">
        <v>7</v>
      </c>
      <c r="D27" s="13">
        <v>153</v>
      </c>
      <c r="E27" s="13">
        <v>68</v>
      </c>
      <c r="F27" s="6" t="s">
        <v>39</v>
      </c>
    </row>
    <row r="28" spans="1:6" ht="12.75">
      <c r="A28" s="19"/>
      <c r="B28" s="53"/>
      <c r="C28" s="16"/>
      <c r="D28" s="13"/>
      <c r="E28" s="13"/>
      <c r="F28" s="6"/>
    </row>
    <row r="29" spans="1:6" ht="13.5" thickBot="1">
      <c r="A29" s="38" t="s">
        <v>16</v>
      </c>
      <c r="B29" s="52"/>
      <c r="C29" s="38"/>
      <c r="D29" s="39">
        <f>SUM(D26:D28)</f>
        <v>238</v>
      </c>
      <c r="E29" s="39">
        <f>E26+E27</f>
        <v>306</v>
      </c>
      <c r="F29" s="23"/>
    </row>
    <row r="30" spans="1:6" ht="12.75">
      <c r="A30" s="29"/>
      <c r="B30" s="54"/>
      <c r="C30" s="30"/>
      <c r="D30" s="31"/>
      <c r="E30" s="31"/>
      <c r="F30" s="32"/>
    </row>
    <row r="31" spans="1:6" ht="12.75">
      <c r="A31" s="20" t="s">
        <v>17</v>
      </c>
      <c r="B31" s="50"/>
      <c r="C31" s="20"/>
      <c r="D31" s="21">
        <v>48791</v>
      </c>
      <c r="E31" s="21">
        <f>D35</f>
        <v>73634</v>
      </c>
      <c r="F31" s="20"/>
    </row>
    <row r="32" spans="1:6" ht="12.75">
      <c r="A32" s="5" t="s">
        <v>18</v>
      </c>
      <c r="B32" s="45" t="s">
        <v>48</v>
      </c>
      <c r="C32" s="8">
        <v>7</v>
      </c>
      <c r="D32" s="13">
        <v>24843</v>
      </c>
      <c r="E32" s="13">
        <v>24162</v>
      </c>
      <c r="F32" s="6" t="s">
        <v>40</v>
      </c>
    </row>
    <row r="33" spans="1:6" ht="12.75">
      <c r="A33" s="5"/>
      <c r="B33" s="45"/>
      <c r="C33" s="8"/>
      <c r="D33" s="13"/>
      <c r="E33" s="13"/>
      <c r="F33" s="6"/>
    </row>
    <row r="34" spans="1:6" ht="12.75">
      <c r="A34" s="5"/>
      <c r="B34" s="37"/>
      <c r="C34" s="8"/>
      <c r="D34" s="13"/>
      <c r="E34" s="13"/>
      <c r="F34" s="6"/>
    </row>
    <row r="35" spans="1:6" ht="13.5" thickBot="1">
      <c r="A35" s="38" t="s">
        <v>19</v>
      </c>
      <c r="B35" s="52"/>
      <c r="C35" s="38"/>
      <c r="D35" s="39">
        <f>SUM(D31:D34)</f>
        <v>73634</v>
      </c>
      <c r="E35" s="39">
        <f>E31+E32</f>
        <v>97796</v>
      </c>
      <c r="F35" s="23"/>
    </row>
    <row r="36" spans="1:6" ht="12.75">
      <c r="A36" s="30"/>
      <c r="B36" s="54"/>
      <c r="C36" s="30"/>
      <c r="D36" s="31"/>
      <c r="E36" s="31"/>
      <c r="F36" s="32"/>
    </row>
    <row r="37" spans="1:6" ht="12.75">
      <c r="A37" s="20" t="s">
        <v>20</v>
      </c>
      <c r="B37" s="50"/>
      <c r="C37" s="20"/>
      <c r="D37" s="21">
        <v>1542</v>
      </c>
      <c r="E37" s="21">
        <f>D40</f>
        <v>2311</v>
      </c>
      <c r="F37" s="22"/>
    </row>
    <row r="38" spans="1:6" ht="12.75">
      <c r="A38" s="5" t="s">
        <v>21</v>
      </c>
      <c r="B38" s="45" t="s">
        <v>48</v>
      </c>
      <c r="C38" s="8">
        <v>7</v>
      </c>
      <c r="D38" s="21">
        <v>769</v>
      </c>
      <c r="E38" s="21">
        <v>770</v>
      </c>
      <c r="F38" s="6" t="s">
        <v>41</v>
      </c>
    </row>
    <row r="39" spans="1:6" ht="13.5" thickBot="1">
      <c r="A39" s="5"/>
      <c r="B39" s="45"/>
      <c r="C39" s="8"/>
      <c r="D39" s="21"/>
      <c r="E39" s="21"/>
      <c r="F39" s="6"/>
    </row>
    <row r="40" spans="1:6" ht="13.5" thickBot="1">
      <c r="A40" s="38" t="s">
        <v>22</v>
      </c>
      <c r="B40" s="52"/>
      <c r="C40" s="58"/>
      <c r="D40" s="59">
        <f>D37+D38</f>
        <v>2311</v>
      </c>
      <c r="E40" s="59">
        <f>E37+E38</f>
        <v>3081</v>
      </c>
      <c r="F40" s="60"/>
    </row>
    <row r="41" spans="1:6" ht="13.5" thickBot="1">
      <c r="A41" s="30"/>
      <c r="B41" s="54"/>
      <c r="C41" s="20"/>
      <c r="D41" s="21"/>
      <c r="E41" s="21"/>
      <c r="F41" s="22"/>
    </row>
    <row r="42" spans="1:6" ht="12.75">
      <c r="A42" s="25" t="s">
        <v>23</v>
      </c>
      <c r="B42" s="55"/>
      <c r="C42" s="8"/>
      <c r="D42" s="21">
        <v>16031</v>
      </c>
      <c r="E42" s="21">
        <v>24207</v>
      </c>
      <c r="F42" s="6"/>
    </row>
    <row r="43" spans="1:6" ht="12.75">
      <c r="A43" s="24" t="s">
        <v>24</v>
      </c>
      <c r="B43" s="45" t="s">
        <v>48</v>
      </c>
      <c r="C43" s="8">
        <v>7</v>
      </c>
      <c r="D43" s="21">
        <v>8176</v>
      </c>
      <c r="E43" s="21">
        <v>8024</v>
      </c>
      <c r="F43" s="6" t="s">
        <v>42</v>
      </c>
    </row>
    <row r="44" spans="1:6" ht="12.75">
      <c r="A44" s="24"/>
      <c r="B44" s="45"/>
      <c r="C44" s="8"/>
      <c r="D44" s="13"/>
      <c r="E44" s="13"/>
      <c r="F44" s="6"/>
    </row>
    <row r="45" spans="1:6" ht="13.5" thickBot="1">
      <c r="A45" s="38" t="s">
        <v>25</v>
      </c>
      <c r="B45" s="52"/>
      <c r="C45" s="40"/>
      <c r="D45" s="41">
        <f>D42+D43</f>
        <v>24207</v>
      </c>
      <c r="E45" s="41">
        <f>E42+E43</f>
        <v>32231</v>
      </c>
      <c r="F45" s="22"/>
    </row>
    <row r="46" spans="1:6" ht="12.75">
      <c r="A46" s="30"/>
      <c r="B46" s="51"/>
      <c r="C46" s="20"/>
      <c r="D46" s="21"/>
      <c r="E46" s="21"/>
      <c r="F46" s="22"/>
    </row>
    <row r="47" spans="1:6" ht="12.75">
      <c r="A47" s="20" t="s">
        <v>26</v>
      </c>
      <c r="B47" s="45"/>
      <c r="C47" s="8"/>
      <c r="D47" s="13">
        <v>550</v>
      </c>
      <c r="E47" s="13">
        <f>D50</f>
        <v>830</v>
      </c>
      <c r="F47" s="6"/>
    </row>
    <row r="48" spans="1:6" ht="12.75">
      <c r="A48" s="5" t="s">
        <v>27</v>
      </c>
      <c r="B48" s="56" t="s">
        <v>48</v>
      </c>
      <c r="C48" s="8">
        <v>7</v>
      </c>
      <c r="D48" s="13">
        <v>280</v>
      </c>
      <c r="E48" s="13">
        <v>272</v>
      </c>
      <c r="F48" s="6" t="s">
        <v>43</v>
      </c>
    </row>
    <row r="49" spans="1:6" ht="12.75">
      <c r="A49" s="5"/>
      <c r="B49" s="56"/>
      <c r="C49" s="8"/>
      <c r="D49" s="13"/>
      <c r="E49" s="13"/>
      <c r="F49" s="6"/>
    </row>
    <row r="50" spans="1:6" ht="13.5" thickBot="1">
      <c r="A50" s="38" t="s">
        <v>28</v>
      </c>
      <c r="B50" s="52"/>
      <c r="C50" s="40"/>
      <c r="D50" s="41">
        <f>D47+D48</f>
        <v>830</v>
      </c>
      <c r="E50" s="41">
        <f>E47+E48</f>
        <v>1102</v>
      </c>
      <c r="F50" s="20"/>
    </row>
    <row r="51" spans="1:6" ht="12.75">
      <c r="A51" s="30"/>
      <c r="B51" s="54"/>
      <c r="C51" s="20"/>
      <c r="D51" s="31"/>
      <c r="E51" s="31"/>
      <c r="F51" s="20"/>
    </row>
    <row r="52" spans="1:6" ht="12.75">
      <c r="A52" s="20" t="s">
        <v>29</v>
      </c>
      <c r="B52" s="50"/>
      <c r="C52" s="8"/>
      <c r="D52" s="18">
        <v>2621</v>
      </c>
      <c r="E52" s="18">
        <f>D55</f>
        <v>3958</v>
      </c>
      <c r="F52" s="6"/>
    </row>
    <row r="53" spans="1:6" ht="12.75">
      <c r="A53" s="24" t="s">
        <v>30</v>
      </c>
      <c r="B53" s="45" t="s">
        <v>48</v>
      </c>
      <c r="C53" s="16">
        <v>7</v>
      </c>
      <c r="D53" s="18">
        <v>1337</v>
      </c>
      <c r="E53" s="18">
        <v>1312</v>
      </c>
      <c r="F53" s="6" t="s">
        <v>47</v>
      </c>
    </row>
    <row r="54" spans="1:6" ht="12.75">
      <c r="A54" s="19"/>
      <c r="B54" s="51"/>
      <c r="C54" s="16"/>
      <c r="D54" s="18"/>
      <c r="E54" s="18"/>
      <c r="F54" s="33"/>
    </row>
    <row r="55" spans="1:6" ht="13.5" thickBot="1">
      <c r="A55" s="42" t="s">
        <v>31</v>
      </c>
      <c r="B55" s="57"/>
      <c r="C55" s="43"/>
      <c r="D55" s="44">
        <f>D52+D53</f>
        <v>3958</v>
      </c>
      <c r="E55" s="44">
        <f>E52+E53</f>
        <v>5270</v>
      </c>
      <c r="F55" s="34"/>
    </row>
    <row r="56" spans="4:5" ht="12.75">
      <c r="D56" s="37" t="s">
        <v>44</v>
      </c>
      <c r="E56" s="37" t="s">
        <v>49</v>
      </c>
    </row>
    <row r="57" spans="1:5" ht="12.75">
      <c r="A57" s="61" t="s">
        <v>45</v>
      </c>
      <c r="B57" s="62" t="s">
        <v>51</v>
      </c>
      <c r="C57" s="62"/>
      <c r="D57" s="2">
        <f>D8+D13+D26+D31+D37+D42+D47+D52</f>
        <v>379272</v>
      </c>
      <c r="E57" s="2">
        <f>E8+E13+E26+E31+E37+E42+E47+E52</f>
        <v>572066</v>
      </c>
    </row>
    <row r="58" spans="1:5" ht="12.75">
      <c r="A58" s="61"/>
      <c r="B58" s="63" t="s">
        <v>52</v>
      </c>
      <c r="C58" s="63"/>
      <c r="D58" s="35">
        <f>D9+D14+D27+D32+D38+D43+D48+D53</f>
        <v>192794</v>
      </c>
      <c r="E58" s="35">
        <f>E9+E14+E27+E32+E38+E43+E48+E53</f>
        <v>188921</v>
      </c>
    </row>
    <row r="59" spans="1:5" ht="12.75">
      <c r="A59" s="61"/>
      <c r="B59" s="62" t="s">
        <v>53</v>
      </c>
      <c r="C59" s="62"/>
      <c r="D59" s="2">
        <f>D11+D24+D29+D35+D40+D45+D50+D55</f>
        <v>572066</v>
      </c>
      <c r="E59" s="2">
        <f>E11+E24+E29+E35+E40+E45+E50+E55</f>
        <v>760987</v>
      </c>
    </row>
    <row r="61" spans="1:2" ht="12.75">
      <c r="A61" s="62"/>
      <c r="B61" s="62"/>
    </row>
    <row r="62" spans="1:2" ht="12.75">
      <c r="A62" s="62"/>
      <c r="B62" s="62"/>
    </row>
    <row r="63" spans="4:5" ht="12.75">
      <c r="D63" s="37"/>
      <c r="E63" s="37"/>
    </row>
    <row r="64" spans="4:6" ht="12.75">
      <c r="D64" s="37"/>
      <c r="E64" s="37"/>
      <c r="F64" s="37"/>
    </row>
    <row r="65" ht="12.75">
      <c r="F65" s="37"/>
    </row>
  </sheetData>
  <sheetProtection selectLockedCells="1" selectUnlockedCells="1"/>
  <mergeCells count="6">
    <mergeCell ref="A57:A59"/>
    <mergeCell ref="A61:B61"/>
    <mergeCell ref="A62:B62"/>
    <mergeCell ref="B57:C57"/>
    <mergeCell ref="B58:C58"/>
    <mergeCell ref="B59:C59"/>
  </mergeCells>
  <printOptions/>
  <pageMargins left="0.7" right="0.7" top="0.75" bottom="0.75" header="0.3" footer="0.3"/>
  <pageSetup horizontalDpi="300" verticalDpi="300" orientation="portrait" paperSize="9" r:id="rId1"/>
  <rowBreaks count="1" manualBreakCount="1">
    <brk id="6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Ionel Deaconeasa</cp:lastModifiedBy>
  <cp:lastPrinted>2016-04-06T06:48:07Z</cp:lastPrinted>
  <dcterms:created xsi:type="dcterms:W3CDTF">2016-01-19T13:06:09Z</dcterms:created>
  <dcterms:modified xsi:type="dcterms:W3CDTF">2019-05-16T14:26:57Z</dcterms:modified>
  <cp:category/>
  <cp:version/>
  <cp:contentType/>
  <cp:contentStatus/>
</cp:coreProperties>
</file>