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situatie salarii" sheetId="1" r:id="rId1"/>
  </sheets>
  <definedNames>
    <definedName name="_xlnm._FilterDatabase" localSheetId="0" hidden="1">'situatie salarii'!$A$6:$V$6</definedName>
    <definedName name="_xlnm.Print_Titles" localSheetId="0">'situatie salarii'!$6:$6</definedName>
  </definedNames>
  <calcPr calcId="145621"/>
</workbook>
</file>

<file path=xl/calcChain.xml><?xml version="1.0" encoding="utf-8"?>
<calcChain xmlns="http://schemas.openxmlformats.org/spreadsheetml/2006/main">
  <c r="R42" i="1" l="1"/>
  <c r="T42" i="1" l="1"/>
  <c r="S42" i="1"/>
  <c r="N42" i="1"/>
  <c r="M42" i="1"/>
  <c r="U40" i="1" l="1"/>
  <c r="U39" i="1"/>
  <c r="U38" i="1"/>
  <c r="U37" i="1"/>
  <c r="U36" i="1"/>
  <c r="U34" i="1"/>
  <c r="U33" i="1"/>
  <c r="U28" i="1"/>
  <c r="U27" i="1"/>
  <c r="U26" i="1"/>
  <c r="U25" i="1"/>
  <c r="U24" i="1"/>
  <c r="U23" i="1"/>
  <c r="U15" i="1"/>
  <c r="U14" i="1"/>
  <c r="U16" i="1"/>
  <c r="U13" i="1"/>
  <c r="U12" i="1"/>
  <c r="U11" i="1"/>
  <c r="U10" i="1" l="1"/>
  <c r="U20" i="1"/>
  <c r="U30" i="1"/>
  <c r="U41" i="1"/>
  <c r="U8" i="1"/>
  <c r="U9" i="1"/>
  <c r="U17" i="1"/>
  <c r="U18" i="1"/>
  <c r="U19" i="1"/>
  <c r="U21" i="1"/>
  <c r="U22" i="1"/>
  <c r="U29" i="1"/>
  <c r="U31" i="1"/>
  <c r="U32" i="1"/>
  <c r="U35" i="1"/>
  <c r="U42" i="1" l="1"/>
  <c r="U7" i="1" l="1"/>
</calcChain>
</file>

<file path=xl/sharedStrings.xml><?xml version="1.0" encoding="utf-8"?>
<sst xmlns="http://schemas.openxmlformats.org/spreadsheetml/2006/main" count="207" uniqueCount="49">
  <si>
    <t>Nr. crt.</t>
  </si>
  <si>
    <t>FUNCŢIA PUBLICĂ</t>
  </si>
  <si>
    <t>Clasa (nivelul studiilor)</t>
  </si>
  <si>
    <t>Gradul profesional/grad</t>
  </si>
  <si>
    <t>Gradaţia</t>
  </si>
  <si>
    <t xml:space="preserve">Total salariu brut </t>
  </si>
  <si>
    <t>de conducere</t>
  </si>
  <si>
    <t>de execuţie</t>
  </si>
  <si>
    <t>Director executiv</t>
  </si>
  <si>
    <t>I</t>
  </si>
  <si>
    <t>II</t>
  </si>
  <si>
    <t>superior</t>
  </si>
  <si>
    <t>consilier</t>
  </si>
  <si>
    <t xml:space="preserve">Şef serviciu </t>
  </si>
  <si>
    <t>principal</t>
  </si>
  <si>
    <t>Serviciul Monitorizare şi Laboratoare</t>
  </si>
  <si>
    <t>Biroul Buget, Finante, Administrativ şi Resurse Umane</t>
  </si>
  <si>
    <t>Şef birou</t>
  </si>
  <si>
    <t>STRUCTURA din cadrul APM</t>
  </si>
  <si>
    <t>Funcția contractuală</t>
  </si>
  <si>
    <t>Gradul profesional  / treaptă profesionala</t>
  </si>
  <si>
    <t xml:space="preserve">SALARIUL DE BAZĂ </t>
  </si>
  <si>
    <t>Spor conditii munca</t>
  </si>
  <si>
    <t>Conducere</t>
  </si>
  <si>
    <t xml:space="preserve"> Relatii publice şi Tehnologia Informatiei</t>
  </si>
  <si>
    <t>Ocupate</t>
  </si>
  <si>
    <t>Vacante</t>
  </si>
  <si>
    <t>Total</t>
  </si>
  <si>
    <t>Serviciul Avize, Acorduri, Autorizatii</t>
  </si>
  <si>
    <t>Serviciul Monitorizare si Laboratoare</t>
  </si>
  <si>
    <t>AGENȚIA</t>
  </si>
  <si>
    <t>APM Hunedoara</t>
  </si>
  <si>
    <t>HD</t>
  </si>
  <si>
    <t>referent</t>
  </si>
  <si>
    <t>III</t>
  </si>
  <si>
    <t>Compartimentul Calitatea Factorilor de Mediu</t>
  </si>
  <si>
    <t>sofer</t>
  </si>
  <si>
    <t>DIRECTOR  EXECUTIV</t>
  </si>
  <si>
    <t>BIROUL  BFA si RU</t>
  </si>
  <si>
    <t>Viorica Georgeta BARABAS</t>
  </si>
  <si>
    <t xml:space="preserve">          Radu VOICA</t>
  </si>
  <si>
    <t xml:space="preserve">indemnizaţie lunară pentru titlul ştiinţific de doctor cf. Legii 135/2017 </t>
  </si>
  <si>
    <t>Valoare anuala a indemnizatiei de hrana cf. Legii 153/2017</t>
  </si>
  <si>
    <t>Alte drepturi in bani si/ natura</t>
  </si>
  <si>
    <t>STRUCTURA  VENITURILOR  DIN CADRUL APM HUNEDOARA conform Art. 33 din Legea Cadru 153/2017</t>
  </si>
  <si>
    <t>Valoare vouchere de vacanta cf. Legii 153/2017</t>
  </si>
  <si>
    <t>vatamatoare cfLegea 319/2006; HG 1136/2006; Ordin MM 916/2017 - 10% din salaiu brut de baza</t>
  </si>
  <si>
    <t>periculoase cf Legea 319/2006; HG 1136/2006; Ordin MM 916/2017 - 15% din salariul brut de baza</t>
  </si>
  <si>
    <t xml:space="preserve">suma acordată pt exercitarea activităţii de control financiar preventiv cf Legii 153/2017;OG 119/1999 ; Ordin MFP nr 522/2003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</si>
</sst>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2" fillId="0" borderId="0" applyFont="0" applyFill="0" applyBorder="0" applyAlignment="0" applyProtection="0"/>
    <xf numFmtId="0" fontId="12" fillId="0" borderId="0"/>
    <xf numFmtId="0" fontId="2" fillId="0" borderId="0"/>
    <xf numFmtId="0" fontId="13" fillId="0" borderId="0"/>
    <xf numFmtId="0" fontId="1" fillId="0" borderId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 applyFill="1" applyBorder="1"/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textRotation="90" wrapText="1"/>
    </xf>
    <xf numFmtId="0" fontId="5" fillId="0" borderId="1" xfId="3" applyFont="1" applyFill="1" applyBorder="1" applyAlignment="1">
      <alignment horizontal="center" vertical="center"/>
    </xf>
    <xf numFmtId="0" fontId="0" fillId="0" borderId="1" xfId="3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0" fontId="0" fillId="0" borderId="1" xfId="0" applyBorder="1" applyAlignment="1"/>
    <xf numFmtId="0" fontId="3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textRotation="90" wrapText="1"/>
    </xf>
    <xf numFmtId="0" fontId="0" fillId="0" borderId="1" xfId="0" applyBorder="1" applyAlignment="1">
      <alignment textRotation="90" wrapText="1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1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</cellXfs>
  <cellStyles count="7">
    <cellStyle name="Comma 2" xfId="1"/>
    <cellStyle name="Normal" xfId="0" builtinId="0"/>
    <cellStyle name="Normal 2" xfId="2"/>
    <cellStyle name="Normal 2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43</xdr:row>
      <xdr:rowOff>144780</xdr:rowOff>
    </xdr:from>
    <xdr:to>
      <xdr:col>2</xdr:col>
      <xdr:colOff>1424940</xdr:colOff>
      <xdr:row>44</xdr:row>
      <xdr:rowOff>312420</xdr:rowOff>
    </xdr:to>
    <xdr:cxnSp macro="">
      <xdr:nvCxnSpPr>
        <xdr:cNvPr id="3" name="Straight Connector 2"/>
        <xdr:cNvCxnSpPr/>
      </xdr:nvCxnSpPr>
      <xdr:spPr>
        <a:xfrm>
          <a:off x="480060" y="15110460"/>
          <a:ext cx="2842260" cy="3200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125" zoomScaleNormal="125" workbookViewId="0">
      <pane ySplit="6" topLeftCell="A7" activePane="bottomLeft" state="frozen"/>
      <selection pane="bottomLeft" activeCell="O10" sqref="O10"/>
    </sheetView>
  </sheetViews>
  <sheetFormatPr defaultRowHeight="12" x14ac:dyDescent="0.2"/>
  <cols>
    <col min="1" max="1" width="3.7109375" style="3" customWidth="1"/>
    <col min="2" max="2" width="3.140625" style="13" customWidth="1"/>
    <col min="3" max="3" width="21.5703125" style="14" customWidth="1"/>
    <col min="4" max="4" width="8.5703125" style="15" customWidth="1"/>
    <col min="5" max="5" width="6.5703125" style="16" customWidth="1"/>
    <col min="6" max="6" width="4.7109375" style="1" customWidth="1"/>
    <col min="7" max="7" width="6.7109375" style="2" customWidth="1"/>
    <col min="8" max="8" width="2.7109375" style="1" customWidth="1"/>
    <col min="9" max="9" width="2.85546875" style="1" customWidth="1"/>
    <col min="10" max="10" width="6.85546875" style="1" customWidth="1"/>
    <col min="11" max="11" width="6" style="1" customWidth="1"/>
    <col min="12" max="12" width="3.5703125" style="1" customWidth="1"/>
    <col min="13" max="13" width="6.28515625" style="12" customWidth="1"/>
    <col min="14" max="14" width="8.140625" style="12" customWidth="1"/>
    <col min="15" max="17" width="6.42578125" style="12" customWidth="1"/>
    <col min="18" max="18" width="9" style="12" customWidth="1"/>
    <col min="19" max="19" width="5.7109375" style="5" customWidth="1"/>
    <col min="20" max="20" width="5.85546875" style="5" customWidth="1"/>
    <col min="21" max="21" width="7.28515625" style="5" customWidth="1"/>
    <col min="22" max="16384" width="9.140625" style="3"/>
  </cols>
  <sheetData>
    <row r="1" spans="1:22" ht="12.75" x14ac:dyDescent="0.2">
      <c r="B1" s="51" t="s">
        <v>31</v>
      </c>
      <c r="C1" s="51"/>
      <c r="D1" s="51"/>
      <c r="E1" s="51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5" customFormat="1" ht="15.75" customHeight="1" x14ac:dyDescent="0.2">
      <c r="B2" s="52" t="s">
        <v>44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2" s="5" customFormat="1" ht="15.75" customHeight="1" x14ac:dyDescent="0.2">
      <c r="B3" s="4"/>
      <c r="C3" s="4"/>
      <c r="D3" s="4"/>
      <c r="E3" s="42">
        <v>43008</v>
      </c>
      <c r="F3" s="43"/>
      <c r="G3" s="43"/>
      <c r="H3" s="43"/>
      <c r="I3" s="43"/>
      <c r="J3" s="43"/>
      <c r="K3" s="4"/>
      <c r="L3" s="4"/>
      <c r="M3" s="4"/>
      <c r="N3" s="4"/>
      <c r="O3" s="33"/>
      <c r="P3" s="33"/>
      <c r="Q3" s="33"/>
      <c r="R3" s="4"/>
      <c r="S3" s="4"/>
      <c r="T3" s="4"/>
      <c r="U3" s="4"/>
    </row>
    <row r="4" spans="1:22" s="5" customFormat="1" ht="15.75" customHeight="1" x14ac:dyDescent="0.2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2" s="5" customFormat="1" ht="19.5" customHeight="1" x14ac:dyDescent="0.2">
      <c r="A5" s="40" t="s">
        <v>30</v>
      </c>
      <c r="B5" s="48" t="s">
        <v>0</v>
      </c>
      <c r="C5" s="49" t="s">
        <v>18</v>
      </c>
      <c r="D5" s="50" t="s">
        <v>1</v>
      </c>
      <c r="E5" s="50"/>
      <c r="F5" s="46" t="s">
        <v>2</v>
      </c>
      <c r="G5" s="46" t="s">
        <v>3</v>
      </c>
      <c r="H5" s="46" t="s">
        <v>4</v>
      </c>
      <c r="I5" s="44" t="s">
        <v>19</v>
      </c>
      <c r="J5" s="45"/>
      <c r="K5" s="46" t="s">
        <v>20</v>
      </c>
      <c r="L5" s="46" t="s">
        <v>4</v>
      </c>
      <c r="M5" s="58" t="s">
        <v>21</v>
      </c>
      <c r="N5" s="55" t="s">
        <v>41</v>
      </c>
      <c r="O5" s="35"/>
      <c r="P5" s="35"/>
      <c r="Q5" s="35"/>
      <c r="R5" s="55" t="s">
        <v>48</v>
      </c>
      <c r="S5" s="53" t="s">
        <v>22</v>
      </c>
      <c r="T5" s="54"/>
      <c r="U5" s="57" t="s">
        <v>5</v>
      </c>
    </row>
    <row r="6" spans="1:22" s="6" customFormat="1" ht="90.75" customHeight="1" x14ac:dyDescent="0.2">
      <c r="A6" s="41"/>
      <c r="B6" s="48"/>
      <c r="C6" s="49"/>
      <c r="D6" s="17" t="s">
        <v>6</v>
      </c>
      <c r="E6" s="17" t="s">
        <v>7</v>
      </c>
      <c r="F6" s="46"/>
      <c r="G6" s="46"/>
      <c r="H6" s="46"/>
      <c r="I6" s="18" t="s">
        <v>6</v>
      </c>
      <c r="J6" s="18" t="s">
        <v>7</v>
      </c>
      <c r="K6" s="46"/>
      <c r="L6" s="46"/>
      <c r="M6" s="58"/>
      <c r="N6" s="56"/>
      <c r="O6" s="36" t="s">
        <v>45</v>
      </c>
      <c r="P6" s="36" t="s">
        <v>42</v>
      </c>
      <c r="Q6" s="37" t="s">
        <v>43</v>
      </c>
      <c r="R6" s="56"/>
      <c r="S6" s="34" t="s">
        <v>46</v>
      </c>
      <c r="T6" s="20" t="s">
        <v>47</v>
      </c>
      <c r="U6" s="57"/>
    </row>
    <row r="7" spans="1:22" s="5" customFormat="1" ht="21.75" customHeight="1" x14ac:dyDescent="0.2">
      <c r="A7" s="25" t="s">
        <v>32</v>
      </c>
      <c r="B7" s="8">
        <v>1</v>
      </c>
      <c r="C7" s="26" t="s">
        <v>23</v>
      </c>
      <c r="D7" s="7" t="s">
        <v>8</v>
      </c>
      <c r="E7" s="8"/>
      <c r="F7" s="26" t="s">
        <v>9</v>
      </c>
      <c r="G7" s="26" t="s">
        <v>10</v>
      </c>
      <c r="H7" s="26">
        <v>5</v>
      </c>
      <c r="I7" s="9"/>
      <c r="J7" s="9"/>
      <c r="K7" s="9"/>
      <c r="L7" s="9"/>
      <c r="M7" s="10">
        <v>5120</v>
      </c>
      <c r="N7" s="19">
        <v>725</v>
      </c>
      <c r="O7" s="19"/>
      <c r="P7" s="19"/>
      <c r="Q7" s="19"/>
      <c r="R7" s="19"/>
      <c r="S7" s="29">
        <v>512</v>
      </c>
      <c r="T7" s="29"/>
      <c r="U7" s="29">
        <f t="shared" ref="U7:U23" si="0">M7+N7+R7+S7+T7</f>
        <v>6357</v>
      </c>
    </row>
    <row r="8" spans="1:22" s="5" customFormat="1" ht="21.75" customHeight="1" x14ac:dyDescent="0.2">
      <c r="A8" s="25" t="s">
        <v>32</v>
      </c>
      <c r="B8" s="8">
        <v>2</v>
      </c>
      <c r="C8" s="7" t="s">
        <v>24</v>
      </c>
      <c r="D8" s="8"/>
      <c r="E8" s="7" t="s">
        <v>12</v>
      </c>
      <c r="F8" s="26" t="s">
        <v>9</v>
      </c>
      <c r="G8" s="27" t="s">
        <v>11</v>
      </c>
      <c r="H8" s="26">
        <v>4</v>
      </c>
      <c r="I8" s="9"/>
      <c r="J8" s="9"/>
      <c r="K8" s="9"/>
      <c r="L8" s="9"/>
      <c r="M8" s="10">
        <v>3409</v>
      </c>
      <c r="N8" s="19"/>
      <c r="O8" s="19"/>
      <c r="P8" s="19"/>
      <c r="Q8" s="19"/>
      <c r="R8" s="19"/>
      <c r="S8" s="29">
        <v>341</v>
      </c>
      <c r="T8" s="29"/>
      <c r="U8" s="29">
        <f t="shared" si="0"/>
        <v>3750</v>
      </c>
    </row>
    <row r="9" spans="1:22" s="5" customFormat="1" ht="21" customHeight="1" x14ac:dyDescent="0.2">
      <c r="A9" s="25" t="s">
        <v>32</v>
      </c>
      <c r="B9" s="8">
        <v>3</v>
      </c>
      <c r="C9" s="23" t="s">
        <v>28</v>
      </c>
      <c r="D9" s="8" t="s">
        <v>13</v>
      </c>
      <c r="E9" s="8"/>
      <c r="F9" s="28" t="s">
        <v>9</v>
      </c>
      <c r="G9" s="26" t="s">
        <v>10</v>
      </c>
      <c r="H9" s="26">
        <v>5</v>
      </c>
      <c r="I9" s="9"/>
      <c r="J9" s="9"/>
      <c r="K9" s="9"/>
      <c r="L9" s="9"/>
      <c r="M9" s="10">
        <v>4489</v>
      </c>
      <c r="N9" s="19"/>
      <c r="O9" s="19"/>
      <c r="P9" s="19"/>
      <c r="Q9" s="19"/>
      <c r="R9" s="19"/>
      <c r="S9" s="29">
        <v>449</v>
      </c>
      <c r="T9" s="29"/>
      <c r="U9" s="29">
        <f t="shared" si="0"/>
        <v>4938</v>
      </c>
    </row>
    <row r="10" spans="1:22" s="5" customFormat="1" ht="22.5" customHeight="1" x14ac:dyDescent="0.2">
      <c r="A10" s="25" t="s">
        <v>32</v>
      </c>
      <c r="B10" s="8">
        <v>4</v>
      </c>
      <c r="C10" s="23" t="s">
        <v>28</v>
      </c>
      <c r="D10" s="8"/>
      <c r="E10" s="8" t="s">
        <v>12</v>
      </c>
      <c r="F10" s="26" t="s">
        <v>9</v>
      </c>
      <c r="G10" s="27" t="s">
        <v>11</v>
      </c>
      <c r="H10" s="26">
        <v>5</v>
      </c>
      <c r="I10" s="9"/>
      <c r="J10" s="9"/>
      <c r="K10" s="9"/>
      <c r="L10" s="9"/>
      <c r="M10" s="10">
        <v>3538</v>
      </c>
      <c r="N10" s="19"/>
      <c r="O10" s="19"/>
      <c r="P10" s="19"/>
      <c r="Q10" s="19"/>
      <c r="R10" s="19"/>
      <c r="S10" s="29">
        <v>354</v>
      </c>
      <c r="T10" s="29"/>
      <c r="U10" s="29">
        <f t="shared" si="0"/>
        <v>3892</v>
      </c>
    </row>
    <row r="11" spans="1:22" s="5" customFormat="1" ht="22.5" customHeight="1" x14ac:dyDescent="0.2">
      <c r="A11" s="25" t="s">
        <v>32</v>
      </c>
      <c r="B11" s="8">
        <v>5</v>
      </c>
      <c r="C11" s="23" t="s">
        <v>28</v>
      </c>
      <c r="D11" s="8"/>
      <c r="E11" s="8" t="s">
        <v>12</v>
      </c>
      <c r="F11" s="26" t="s">
        <v>9</v>
      </c>
      <c r="G11" s="27" t="s">
        <v>11</v>
      </c>
      <c r="H11" s="26">
        <v>4</v>
      </c>
      <c r="I11" s="9"/>
      <c r="J11" s="9"/>
      <c r="K11" s="9"/>
      <c r="L11" s="9"/>
      <c r="M11" s="10">
        <v>3409</v>
      </c>
      <c r="N11" s="19"/>
      <c r="O11" s="19"/>
      <c r="P11" s="19"/>
      <c r="Q11" s="19"/>
      <c r="R11" s="19"/>
      <c r="S11" s="29">
        <v>341</v>
      </c>
      <c r="T11" s="29"/>
      <c r="U11" s="29">
        <f t="shared" si="0"/>
        <v>3750</v>
      </c>
    </row>
    <row r="12" spans="1:22" s="5" customFormat="1" ht="22.5" customHeight="1" x14ac:dyDescent="0.2">
      <c r="A12" s="25" t="s">
        <v>32</v>
      </c>
      <c r="B12" s="8">
        <v>6</v>
      </c>
      <c r="C12" s="23" t="s">
        <v>28</v>
      </c>
      <c r="D12" s="8"/>
      <c r="E12" s="8" t="s">
        <v>12</v>
      </c>
      <c r="F12" s="26" t="s">
        <v>9</v>
      </c>
      <c r="G12" s="27" t="s">
        <v>11</v>
      </c>
      <c r="H12" s="26">
        <v>5</v>
      </c>
      <c r="I12" s="9"/>
      <c r="J12" s="9"/>
      <c r="K12" s="9"/>
      <c r="L12" s="9"/>
      <c r="M12" s="10">
        <v>3538</v>
      </c>
      <c r="N12" s="19"/>
      <c r="O12" s="19"/>
      <c r="P12" s="19"/>
      <c r="Q12" s="19"/>
      <c r="R12" s="19"/>
      <c r="S12" s="29">
        <v>354</v>
      </c>
      <c r="T12" s="29"/>
      <c r="U12" s="29">
        <f t="shared" si="0"/>
        <v>3892</v>
      </c>
    </row>
    <row r="13" spans="1:22" s="5" customFormat="1" ht="22.5" customHeight="1" x14ac:dyDescent="0.2">
      <c r="A13" s="25" t="s">
        <v>32</v>
      </c>
      <c r="B13" s="8">
        <v>7</v>
      </c>
      <c r="C13" s="23" t="s">
        <v>28</v>
      </c>
      <c r="D13" s="8"/>
      <c r="E13" s="8" t="s">
        <v>12</v>
      </c>
      <c r="F13" s="26" t="s">
        <v>9</v>
      </c>
      <c r="G13" s="27" t="s">
        <v>11</v>
      </c>
      <c r="H13" s="26">
        <v>5</v>
      </c>
      <c r="I13" s="9"/>
      <c r="J13" s="9"/>
      <c r="K13" s="9"/>
      <c r="L13" s="9"/>
      <c r="M13" s="10">
        <v>3538</v>
      </c>
      <c r="N13" s="19"/>
      <c r="O13" s="19"/>
      <c r="P13" s="19"/>
      <c r="Q13" s="19"/>
      <c r="R13" s="19"/>
      <c r="S13" s="29">
        <v>354</v>
      </c>
      <c r="T13" s="29"/>
      <c r="U13" s="29">
        <f t="shared" si="0"/>
        <v>3892</v>
      </c>
    </row>
    <row r="14" spans="1:22" s="5" customFormat="1" ht="22.5" customHeight="1" x14ac:dyDescent="0.2">
      <c r="A14" s="25" t="s">
        <v>32</v>
      </c>
      <c r="B14" s="8">
        <v>8</v>
      </c>
      <c r="C14" s="23" t="s">
        <v>28</v>
      </c>
      <c r="D14" s="8"/>
      <c r="E14" s="8" t="s">
        <v>12</v>
      </c>
      <c r="F14" s="26" t="s">
        <v>9</v>
      </c>
      <c r="G14" s="27" t="s">
        <v>11</v>
      </c>
      <c r="H14" s="26">
        <v>5</v>
      </c>
      <c r="I14" s="9"/>
      <c r="J14" s="9"/>
      <c r="K14" s="9"/>
      <c r="L14" s="9"/>
      <c r="M14" s="10">
        <v>3538</v>
      </c>
      <c r="N14" s="19"/>
      <c r="O14" s="19"/>
      <c r="P14" s="19"/>
      <c r="Q14" s="19"/>
      <c r="R14" s="19"/>
      <c r="S14" s="29">
        <v>354</v>
      </c>
      <c r="T14" s="29"/>
      <c r="U14" s="29">
        <f t="shared" si="0"/>
        <v>3892</v>
      </c>
    </row>
    <row r="15" spans="1:22" s="5" customFormat="1" ht="22.5" customHeight="1" x14ac:dyDescent="0.2">
      <c r="A15" s="25" t="s">
        <v>32</v>
      </c>
      <c r="B15" s="8">
        <v>9</v>
      </c>
      <c r="C15" s="23" t="s">
        <v>28</v>
      </c>
      <c r="D15" s="8"/>
      <c r="E15" s="8" t="s">
        <v>12</v>
      </c>
      <c r="F15" s="26" t="s">
        <v>9</v>
      </c>
      <c r="G15" s="27" t="s">
        <v>11</v>
      </c>
      <c r="H15" s="26">
        <v>5</v>
      </c>
      <c r="I15" s="9"/>
      <c r="J15" s="9"/>
      <c r="K15" s="9"/>
      <c r="L15" s="9"/>
      <c r="M15" s="10">
        <v>3538</v>
      </c>
      <c r="N15" s="19"/>
      <c r="O15" s="19"/>
      <c r="P15" s="19"/>
      <c r="Q15" s="19"/>
      <c r="R15" s="19"/>
      <c r="S15" s="29">
        <v>354</v>
      </c>
      <c r="T15" s="29"/>
      <c r="U15" s="29">
        <f t="shared" si="0"/>
        <v>3892</v>
      </c>
    </row>
    <row r="16" spans="1:22" s="5" customFormat="1" ht="22.5" customHeight="1" x14ac:dyDescent="0.2">
      <c r="A16" s="25" t="s">
        <v>32</v>
      </c>
      <c r="B16" s="8">
        <v>10</v>
      </c>
      <c r="C16" s="23" t="s">
        <v>28</v>
      </c>
      <c r="D16" s="8"/>
      <c r="E16" s="8" t="s">
        <v>12</v>
      </c>
      <c r="F16" s="26" t="s">
        <v>9</v>
      </c>
      <c r="G16" s="27" t="s">
        <v>11</v>
      </c>
      <c r="H16" s="26">
        <v>4</v>
      </c>
      <c r="I16" s="9"/>
      <c r="J16" s="9"/>
      <c r="K16" s="9"/>
      <c r="L16" s="9"/>
      <c r="M16" s="10">
        <v>3409</v>
      </c>
      <c r="N16" s="19"/>
      <c r="O16" s="19"/>
      <c r="P16" s="19"/>
      <c r="Q16" s="19"/>
      <c r="R16" s="19"/>
      <c r="S16" s="29">
        <v>341</v>
      </c>
      <c r="T16" s="29"/>
      <c r="U16" s="29">
        <f t="shared" si="0"/>
        <v>3750</v>
      </c>
    </row>
    <row r="17" spans="1:21" s="5" customFormat="1" ht="22.5" customHeight="1" x14ac:dyDescent="0.2">
      <c r="A17" s="25" t="s">
        <v>32</v>
      </c>
      <c r="B17" s="8">
        <v>11</v>
      </c>
      <c r="C17" s="23" t="s">
        <v>28</v>
      </c>
      <c r="D17" s="8"/>
      <c r="E17" s="8" t="s">
        <v>12</v>
      </c>
      <c r="F17" s="26" t="s">
        <v>9</v>
      </c>
      <c r="G17" s="27" t="s">
        <v>11</v>
      </c>
      <c r="H17" s="26">
        <v>5</v>
      </c>
      <c r="I17" s="9"/>
      <c r="J17" s="9"/>
      <c r="K17" s="9"/>
      <c r="L17" s="9"/>
      <c r="M17" s="10">
        <v>3538</v>
      </c>
      <c r="N17" s="19"/>
      <c r="O17" s="19"/>
      <c r="P17" s="19"/>
      <c r="Q17" s="19"/>
      <c r="R17" s="19"/>
      <c r="S17" s="29">
        <v>354</v>
      </c>
      <c r="T17" s="29"/>
      <c r="U17" s="29">
        <f t="shared" si="0"/>
        <v>3892</v>
      </c>
    </row>
    <row r="18" spans="1:21" s="5" customFormat="1" ht="22.5" x14ac:dyDescent="0.2">
      <c r="A18" s="25" t="s">
        <v>32</v>
      </c>
      <c r="B18" s="8">
        <v>12</v>
      </c>
      <c r="C18" s="23" t="s">
        <v>15</v>
      </c>
      <c r="D18" s="8" t="s">
        <v>13</v>
      </c>
      <c r="E18" s="8"/>
      <c r="F18" s="26" t="s">
        <v>9</v>
      </c>
      <c r="G18" s="26" t="s">
        <v>10</v>
      </c>
      <c r="H18" s="26">
        <v>4</v>
      </c>
      <c r="I18" s="9"/>
      <c r="J18" s="9"/>
      <c r="K18" s="9"/>
      <c r="L18" s="9"/>
      <c r="M18" s="10">
        <v>4324</v>
      </c>
      <c r="N18" s="19"/>
      <c r="O18" s="19"/>
      <c r="P18" s="19"/>
      <c r="Q18" s="19"/>
      <c r="R18" s="19"/>
      <c r="S18" s="29">
        <v>432</v>
      </c>
      <c r="T18" s="29"/>
      <c r="U18" s="29">
        <f t="shared" si="0"/>
        <v>4756</v>
      </c>
    </row>
    <row r="19" spans="1:21" s="5" customFormat="1" ht="21" customHeight="1" x14ac:dyDescent="0.2">
      <c r="A19" s="25" t="s">
        <v>32</v>
      </c>
      <c r="B19" s="8">
        <v>13</v>
      </c>
      <c r="C19" s="7" t="s">
        <v>15</v>
      </c>
      <c r="D19" s="8"/>
      <c r="E19" s="8" t="s">
        <v>12</v>
      </c>
      <c r="F19" s="26" t="s">
        <v>9</v>
      </c>
      <c r="G19" s="27" t="s">
        <v>11</v>
      </c>
      <c r="H19" s="26">
        <v>5</v>
      </c>
      <c r="I19" s="9"/>
      <c r="J19" s="9"/>
      <c r="K19" s="9"/>
      <c r="L19" s="9"/>
      <c r="M19" s="10">
        <v>3538</v>
      </c>
      <c r="N19" s="19"/>
      <c r="O19" s="19"/>
      <c r="P19" s="19"/>
      <c r="Q19" s="19"/>
      <c r="R19" s="19"/>
      <c r="S19" s="29"/>
      <c r="T19" s="29">
        <v>530</v>
      </c>
      <c r="U19" s="29">
        <f t="shared" si="0"/>
        <v>4068</v>
      </c>
    </row>
    <row r="20" spans="1:21" s="5" customFormat="1" ht="22.5" customHeight="1" x14ac:dyDescent="0.2">
      <c r="A20" s="25" t="s">
        <v>32</v>
      </c>
      <c r="B20" s="8">
        <v>14</v>
      </c>
      <c r="C20" s="7" t="s">
        <v>15</v>
      </c>
      <c r="D20" s="8"/>
      <c r="E20" s="8" t="s">
        <v>12</v>
      </c>
      <c r="F20" s="26" t="s">
        <v>9</v>
      </c>
      <c r="G20" s="27" t="s">
        <v>11</v>
      </c>
      <c r="H20" s="26">
        <v>5</v>
      </c>
      <c r="I20" s="9"/>
      <c r="J20" s="9"/>
      <c r="K20" s="9"/>
      <c r="L20" s="9"/>
      <c r="M20" s="10">
        <v>3538</v>
      </c>
      <c r="N20" s="19"/>
      <c r="O20" s="19"/>
      <c r="P20" s="19"/>
      <c r="Q20" s="19"/>
      <c r="R20" s="19"/>
      <c r="S20" s="29"/>
      <c r="T20" s="29">
        <v>530</v>
      </c>
      <c r="U20" s="29">
        <f t="shared" si="0"/>
        <v>4068</v>
      </c>
    </row>
    <row r="21" spans="1:21" s="5" customFormat="1" ht="21" customHeight="1" x14ac:dyDescent="0.2">
      <c r="A21" s="25" t="s">
        <v>32</v>
      </c>
      <c r="B21" s="8">
        <v>15</v>
      </c>
      <c r="C21" s="7" t="s">
        <v>29</v>
      </c>
      <c r="D21" s="8"/>
      <c r="E21" s="8" t="s">
        <v>12</v>
      </c>
      <c r="F21" s="26" t="s">
        <v>9</v>
      </c>
      <c r="G21" s="27" t="s">
        <v>11</v>
      </c>
      <c r="H21" s="26">
        <v>3</v>
      </c>
      <c r="I21" s="9"/>
      <c r="J21" s="9"/>
      <c r="K21" s="9"/>
      <c r="L21" s="9"/>
      <c r="M21" s="10">
        <v>3283</v>
      </c>
      <c r="N21" s="19"/>
      <c r="O21" s="19"/>
      <c r="P21" s="19"/>
      <c r="Q21" s="19"/>
      <c r="R21" s="19"/>
      <c r="S21" s="29"/>
      <c r="T21" s="29">
        <v>492</v>
      </c>
      <c r="U21" s="29">
        <f t="shared" si="0"/>
        <v>3775</v>
      </c>
    </row>
    <row r="22" spans="1:21" s="5" customFormat="1" ht="21" customHeight="1" x14ac:dyDescent="0.2">
      <c r="A22" s="25" t="s">
        <v>32</v>
      </c>
      <c r="B22" s="8">
        <v>16</v>
      </c>
      <c r="C22" s="7" t="s">
        <v>29</v>
      </c>
      <c r="D22" s="8"/>
      <c r="E22" s="8" t="s">
        <v>12</v>
      </c>
      <c r="F22" s="26" t="s">
        <v>9</v>
      </c>
      <c r="G22" s="27" t="s">
        <v>11</v>
      </c>
      <c r="H22" s="26">
        <v>5</v>
      </c>
      <c r="I22" s="9"/>
      <c r="J22" s="9"/>
      <c r="K22" s="9"/>
      <c r="L22" s="9"/>
      <c r="M22" s="10">
        <v>3538</v>
      </c>
      <c r="N22" s="19"/>
      <c r="O22" s="19"/>
      <c r="P22" s="19"/>
      <c r="Q22" s="19"/>
      <c r="R22" s="19"/>
      <c r="S22" s="29"/>
      <c r="T22" s="29">
        <v>530</v>
      </c>
      <c r="U22" s="29">
        <f t="shared" si="0"/>
        <v>4068</v>
      </c>
    </row>
    <row r="23" spans="1:21" s="5" customFormat="1" ht="21" customHeight="1" x14ac:dyDescent="0.2">
      <c r="A23" s="25" t="s">
        <v>32</v>
      </c>
      <c r="B23" s="8">
        <v>17</v>
      </c>
      <c r="C23" s="7" t="s">
        <v>29</v>
      </c>
      <c r="D23" s="8"/>
      <c r="E23" s="8" t="s">
        <v>12</v>
      </c>
      <c r="F23" s="26" t="s">
        <v>9</v>
      </c>
      <c r="G23" s="27" t="s">
        <v>11</v>
      </c>
      <c r="H23" s="26">
        <v>3</v>
      </c>
      <c r="I23" s="9"/>
      <c r="J23" s="9"/>
      <c r="K23" s="9"/>
      <c r="L23" s="9"/>
      <c r="M23" s="10">
        <v>3283</v>
      </c>
      <c r="N23" s="19"/>
      <c r="O23" s="19"/>
      <c r="P23" s="19"/>
      <c r="Q23" s="19"/>
      <c r="R23" s="19"/>
      <c r="S23" s="29">
        <v>328</v>
      </c>
      <c r="T23" s="29"/>
      <c r="U23" s="29">
        <f t="shared" si="0"/>
        <v>3611</v>
      </c>
    </row>
    <row r="24" spans="1:21" s="5" customFormat="1" ht="39.75" customHeight="1" x14ac:dyDescent="0.2">
      <c r="A24" s="25" t="s">
        <v>32</v>
      </c>
      <c r="B24" s="8">
        <v>18</v>
      </c>
      <c r="C24" s="7" t="s">
        <v>29</v>
      </c>
      <c r="D24" s="8"/>
      <c r="E24" s="8" t="s">
        <v>12</v>
      </c>
      <c r="F24" s="26" t="s">
        <v>9</v>
      </c>
      <c r="G24" s="27" t="s">
        <v>11</v>
      </c>
      <c r="H24" s="26">
        <v>5</v>
      </c>
      <c r="I24" s="9"/>
      <c r="J24" s="9"/>
      <c r="K24" s="9"/>
      <c r="L24" s="9"/>
      <c r="M24" s="10">
        <v>3538</v>
      </c>
      <c r="N24" s="19"/>
      <c r="O24" s="19"/>
      <c r="P24" s="19"/>
      <c r="Q24" s="19"/>
      <c r="R24" s="19"/>
      <c r="S24" s="29"/>
      <c r="T24" s="29">
        <v>530</v>
      </c>
      <c r="U24" s="29">
        <f>SUM(M24:T24)</f>
        <v>4068</v>
      </c>
    </row>
    <row r="25" spans="1:21" s="5" customFormat="1" ht="38.25" customHeight="1" x14ac:dyDescent="0.2">
      <c r="A25" s="25" t="s">
        <v>32</v>
      </c>
      <c r="B25" s="8">
        <v>19</v>
      </c>
      <c r="C25" s="7" t="s">
        <v>29</v>
      </c>
      <c r="D25" s="8"/>
      <c r="E25" s="8" t="s">
        <v>12</v>
      </c>
      <c r="F25" s="26" t="s">
        <v>9</v>
      </c>
      <c r="G25" s="27" t="s">
        <v>14</v>
      </c>
      <c r="H25" s="26">
        <v>4</v>
      </c>
      <c r="I25" s="9"/>
      <c r="J25" s="9"/>
      <c r="K25" s="9"/>
      <c r="L25" s="9"/>
      <c r="M25" s="10">
        <v>2581</v>
      </c>
      <c r="N25" s="19"/>
      <c r="O25" s="19"/>
      <c r="P25" s="19"/>
      <c r="Q25" s="19"/>
      <c r="R25" s="19"/>
      <c r="S25" s="29"/>
      <c r="T25" s="29">
        <v>387</v>
      </c>
      <c r="U25" s="29">
        <f>SUM(M25:T25)</f>
        <v>2968</v>
      </c>
    </row>
    <row r="26" spans="1:21" s="5" customFormat="1" ht="21" customHeight="1" x14ac:dyDescent="0.2">
      <c r="A26" s="25" t="s">
        <v>32</v>
      </c>
      <c r="B26" s="8">
        <v>20</v>
      </c>
      <c r="C26" s="7" t="s">
        <v>29</v>
      </c>
      <c r="D26" s="8"/>
      <c r="E26" s="8" t="s">
        <v>33</v>
      </c>
      <c r="F26" s="26" t="s">
        <v>34</v>
      </c>
      <c r="G26" s="27" t="s">
        <v>11</v>
      </c>
      <c r="H26" s="26">
        <v>5</v>
      </c>
      <c r="I26" s="9"/>
      <c r="J26" s="9"/>
      <c r="K26" s="9"/>
      <c r="L26" s="9"/>
      <c r="M26" s="10">
        <v>2111</v>
      </c>
      <c r="N26" s="19"/>
      <c r="O26" s="19"/>
      <c r="P26" s="19"/>
      <c r="Q26" s="19"/>
      <c r="R26" s="19"/>
      <c r="S26" s="29"/>
      <c r="T26" s="29">
        <v>317</v>
      </c>
      <c r="U26" s="29">
        <f>SUM(M26:T26)</f>
        <v>2428</v>
      </c>
    </row>
    <row r="27" spans="1:21" s="5" customFormat="1" ht="21" customHeight="1" x14ac:dyDescent="0.2">
      <c r="A27" s="25" t="s">
        <v>32</v>
      </c>
      <c r="B27" s="8">
        <v>21</v>
      </c>
      <c r="C27" s="7" t="s">
        <v>29</v>
      </c>
      <c r="D27" s="8"/>
      <c r="E27" s="8" t="s">
        <v>33</v>
      </c>
      <c r="F27" s="26" t="s">
        <v>34</v>
      </c>
      <c r="G27" s="27" t="s">
        <v>11</v>
      </c>
      <c r="H27" s="26">
        <v>5</v>
      </c>
      <c r="I27" s="9"/>
      <c r="J27" s="9"/>
      <c r="K27" s="9"/>
      <c r="L27" s="9"/>
      <c r="M27" s="10">
        <v>2111</v>
      </c>
      <c r="N27" s="19"/>
      <c r="O27" s="19"/>
      <c r="P27" s="19"/>
      <c r="Q27" s="19"/>
      <c r="R27" s="19"/>
      <c r="S27" s="29"/>
      <c r="T27" s="29">
        <v>317</v>
      </c>
      <c r="U27" s="29">
        <f>SUM(M27:T27)</f>
        <v>2428</v>
      </c>
    </row>
    <row r="28" spans="1:21" s="5" customFormat="1" ht="21" customHeight="1" x14ac:dyDescent="0.2">
      <c r="A28" s="25" t="s">
        <v>32</v>
      </c>
      <c r="B28" s="8">
        <v>22</v>
      </c>
      <c r="C28" s="7" t="s">
        <v>29</v>
      </c>
      <c r="D28" s="8"/>
      <c r="E28" s="8" t="s">
        <v>33</v>
      </c>
      <c r="F28" s="26" t="s">
        <v>34</v>
      </c>
      <c r="G28" s="27" t="s">
        <v>11</v>
      </c>
      <c r="H28" s="26">
        <v>5</v>
      </c>
      <c r="I28" s="9"/>
      <c r="J28" s="9"/>
      <c r="K28" s="9"/>
      <c r="L28" s="9"/>
      <c r="M28" s="10">
        <v>2111</v>
      </c>
      <c r="N28" s="19"/>
      <c r="O28" s="19"/>
      <c r="P28" s="19"/>
      <c r="Q28" s="19"/>
      <c r="R28" s="19"/>
      <c r="S28" s="29"/>
      <c r="T28" s="29">
        <v>317</v>
      </c>
      <c r="U28" s="29">
        <f>SUM(M28:T28)</f>
        <v>2428</v>
      </c>
    </row>
    <row r="29" spans="1:21" s="5" customFormat="1" ht="21.75" customHeight="1" x14ac:dyDescent="0.2">
      <c r="A29" s="25" t="s">
        <v>32</v>
      </c>
      <c r="B29" s="8">
        <v>23</v>
      </c>
      <c r="C29" s="23" t="s">
        <v>35</v>
      </c>
      <c r="D29" s="8"/>
      <c r="E29" s="8" t="s">
        <v>12</v>
      </c>
      <c r="F29" s="28" t="s">
        <v>9</v>
      </c>
      <c r="G29" s="26" t="s">
        <v>11</v>
      </c>
      <c r="H29" s="26">
        <v>3</v>
      </c>
      <c r="I29" s="9"/>
      <c r="J29" s="9"/>
      <c r="K29" s="9"/>
      <c r="L29" s="9"/>
      <c r="M29" s="10">
        <v>3283</v>
      </c>
      <c r="N29" s="19"/>
      <c r="O29" s="19"/>
      <c r="P29" s="19"/>
      <c r="Q29" s="19"/>
      <c r="R29" s="19"/>
      <c r="S29" s="29">
        <v>328</v>
      </c>
      <c r="T29" s="29"/>
      <c r="U29" s="29">
        <f t="shared" ref="U29:U39" si="1">M29+N29+R29+S29+T29</f>
        <v>3611</v>
      </c>
    </row>
    <row r="30" spans="1:21" s="5" customFormat="1" ht="24.75" customHeight="1" x14ac:dyDescent="0.2">
      <c r="A30" s="25" t="s">
        <v>32</v>
      </c>
      <c r="B30" s="8">
        <v>24</v>
      </c>
      <c r="C30" s="23" t="s">
        <v>35</v>
      </c>
      <c r="D30" s="8"/>
      <c r="E30" s="8" t="s">
        <v>12</v>
      </c>
      <c r="F30" s="26" t="s">
        <v>9</v>
      </c>
      <c r="G30" s="27" t="s">
        <v>11</v>
      </c>
      <c r="H30" s="26">
        <v>3</v>
      </c>
      <c r="I30" s="9"/>
      <c r="J30" s="9"/>
      <c r="K30" s="9"/>
      <c r="L30" s="9"/>
      <c r="M30" s="10">
        <v>3283</v>
      </c>
      <c r="N30" s="19"/>
      <c r="O30" s="19"/>
      <c r="P30" s="19"/>
      <c r="Q30" s="19"/>
      <c r="R30" s="19"/>
      <c r="S30" s="29">
        <v>328</v>
      </c>
      <c r="T30" s="29"/>
      <c r="U30" s="29">
        <f t="shared" si="1"/>
        <v>3611</v>
      </c>
    </row>
    <row r="31" spans="1:21" s="5" customFormat="1" ht="21.75" customHeight="1" x14ac:dyDescent="0.2">
      <c r="A31" s="25" t="s">
        <v>32</v>
      </c>
      <c r="B31" s="8">
        <v>25</v>
      </c>
      <c r="C31" s="23" t="s">
        <v>35</v>
      </c>
      <c r="D31" s="8"/>
      <c r="E31" s="8" t="s">
        <v>12</v>
      </c>
      <c r="F31" s="26" t="s">
        <v>9</v>
      </c>
      <c r="G31" s="27" t="s">
        <v>11</v>
      </c>
      <c r="H31" s="26">
        <v>4</v>
      </c>
      <c r="I31" s="9"/>
      <c r="J31" s="9"/>
      <c r="K31" s="9"/>
      <c r="L31" s="9"/>
      <c r="M31" s="10">
        <v>3409</v>
      </c>
      <c r="N31" s="19"/>
      <c r="O31" s="19"/>
      <c r="P31" s="19"/>
      <c r="Q31" s="19"/>
      <c r="R31" s="19"/>
      <c r="S31" s="29">
        <v>341</v>
      </c>
      <c r="T31" s="29"/>
      <c r="U31" s="29">
        <f t="shared" si="1"/>
        <v>3750</v>
      </c>
    </row>
    <row r="32" spans="1:21" s="5" customFormat="1" ht="22.5" customHeight="1" x14ac:dyDescent="0.2">
      <c r="A32" s="25" t="s">
        <v>32</v>
      </c>
      <c r="B32" s="8">
        <v>26</v>
      </c>
      <c r="C32" s="23" t="s">
        <v>35</v>
      </c>
      <c r="D32" s="8"/>
      <c r="E32" s="8" t="s">
        <v>12</v>
      </c>
      <c r="F32" s="26" t="s">
        <v>9</v>
      </c>
      <c r="G32" s="27" t="s">
        <v>14</v>
      </c>
      <c r="H32" s="26">
        <v>4</v>
      </c>
      <c r="I32" s="9"/>
      <c r="J32" s="9"/>
      <c r="K32" s="9"/>
      <c r="L32" s="9"/>
      <c r="M32" s="10">
        <v>3409</v>
      </c>
      <c r="N32" s="19"/>
      <c r="O32" s="19"/>
      <c r="P32" s="19"/>
      <c r="Q32" s="19"/>
      <c r="R32" s="19"/>
      <c r="S32" s="29">
        <v>341</v>
      </c>
      <c r="T32" s="29"/>
      <c r="U32" s="29">
        <f t="shared" si="1"/>
        <v>3750</v>
      </c>
    </row>
    <row r="33" spans="1:21" s="5" customFormat="1" ht="22.5" customHeight="1" x14ac:dyDescent="0.2">
      <c r="A33" s="25" t="s">
        <v>32</v>
      </c>
      <c r="B33" s="8">
        <v>27</v>
      </c>
      <c r="C33" s="23" t="s">
        <v>35</v>
      </c>
      <c r="D33" s="8"/>
      <c r="E33" s="8" t="s">
        <v>12</v>
      </c>
      <c r="F33" s="26" t="s">
        <v>9</v>
      </c>
      <c r="G33" s="27" t="s">
        <v>11</v>
      </c>
      <c r="H33" s="26">
        <v>5</v>
      </c>
      <c r="I33" s="9"/>
      <c r="J33" s="9"/>
      <c r="K33" s="9"/>
      <c r="L33" s="9"/>
      <c r="M33" s="10">
        <v>3538</v>
      </c>
      <c r="N33" s="19"/>
      <c r="O33" s="19"/>
      <c r="P33" s="19"/>
      <c r="Q33" s="19"/>
      <c r="R33" s="19"/>
      <c r="S33" s="29">
        <v>354</v>
      </c>
      <c r="T33" s="29"/>
      <c r="U33" s="29">
        <f t="shared" si="1"/>
        <v>3892</v>
      </c>
    </row>
    <row r="34" spans="1:21" s="5" customFormat="1" ht="22.5" customHeight="1" x14ac:dyDescent="0.2">
      <c r="A34" s="25" t="s">
        <v>32</v>
      </c>
      <c r="B34" s="8">
        <v>28</v>
      </c>
      <c r="C34" s="23" t="s">
        <v>35</v>
      </c>
      <c r="D34" s="8"/>
      <c r="E34" s="8" t="s">
        <v>12</v>
      </c>
      <c r="F34" s="26" t="s">
        <v>9</v>
      </c>
      <c r="G34" s="27" t="s">
        <v>14</v>
      </c>
      <c r="H34" s="26">
        <v>5</v>
      </c>
      <c r="I34" s="9"/>
      <c r="J34" s="9"/>
      <c r="K34" s="9"/>
      <c r="L34" s="9"/>
      <c r="M34" s="10">
        <v>2674</v>
      </c>
      <c r="N34" s="19"/>
      <c r="O34" s="19"/>
      <c r="P34" s="19"/>
      <c r="Q34" s="19"/>
      <c r="R34" s="19"/>
      <c r="S34" s="29">
        <v>267</v>
      </c>
      <c r="T34" s="29"/>
      <c r="U34" s="29">
        <f t="shared" si="1"/>
        <v>2941</v>
      </c>
    </row>
    <row r="35" spans="1:21" s="5" customFormat="1" ht="23.25" customHeight="1" x14ac:dyDescent="0.2">
      <c r="A35" s="25" t="s">
        <v>32</v>
      </c>
      <c r="B35" s="8">
        <v>29</v>
      </c>
      <c r="C35" s="24" t="s">
        <v>16</v>
      </c>
      <c r="D35" s="8" t="s">
        <v>17</v>
      </c>
      <c r="E35" s="8"/>
      <c r="F35" s="26" t="s">
        <v>9</v>
      </c>
      <c r="G35" s="26" t="s">
        <v>10</v>
      </c>
      <c r="H35" s="26">
        <v>5</v>
      </c>
      <c r="I35" s="9"/>
      <c r="J35" s="9"/>
      <c r="K35" s="9"/>
      <c r="L35" s="9"/>
      <c r="M35" s="10">
        <v>4380</v>
      </c>
      <c r="N35" s="19"/>
      <c r="O35" s="19"/>
      <c r="P35" s="19"/>
      <c r="Q35" s="19"/>
      <c r="R35" s="19"/>
      <c r="S35" s="29">
        <v>438</v>
      </c>
      <c r="T35" s="29"/>
      <c r="U35" s="29">
        <f t="shared" si="1"/>
        <v>4818</v>
      </c>
    </row>
    <row r="36" spans="1:21" s="5" customFormat="1" ht="23.25" customHeight="1" x14ac:dyDescent="0.2">
      <c r="A36" s="25" t="s">
        <v>32</v>
      </c>
      <c r="B36" s="8">
        <v>30</v>
      </c>
      <c r="C36" s="24" t="s">
        <v>16</v>
      </c>
      <c r="D36" s="8"/>
      <c r="E36" s="8" t="s">
        <v>12</v>
      </c>
      <c r="F36" s="26" t="s">
        <v>9</v>
      </c>
      <c r="G36" s="26" t="s">
        <v>11</v>
      </c>
      <c r="H36" s="26">
        <v>5</v>
      </c>
      <c r="I36" s="9"/>
      <c r="J36" s="9"/>
      <c r="K36" s="9"/>
      <c r="L36" s="9"/>
      <c r="M36" s="10">
        <v>3538</v>
      </c>
      <c r="N36" s="19"/>
      <c r="O36" s="19"/>
      <c r="P36" s="19"/>
      <c r="Q36" s="19"/>
      <c r="R36" s="19"/>
      <c r="S36" s="29">
        <v>354</v>
      </c>
      <c r="T36" s="29"/>
      <c r="U36" s="29">
        <f t="shared" si="1"/>
        <v>3892</v>
      </c>
    </row>
    <row r="37" spans="1:21" s="5" customFormat="1" ht="23.25" customHeight="1" x14ac:dyDescent="0.2">
      <c r="A37" s="25" t="s">
        <v>32</v>
      </c>
      <c r="B37" s="8">
        <v>31</v>
      </c>
      <c r="C37" s="24" t="s">
        <v>16</v>
      </c>
      <c r="D37" s="8"/>
      <c r="E37" s="8" t="s">
        <v>12</v>
      </c>
      <c r="F37" s="26" t="s">
        <v>9</v>
      </c>
      <c r="G37" s="26" t="s">
        <v>11</v>
      </c>
      <c r="H37" s="26">
        <v>5</v>
      </c>
      <c r="I37" s="9"/>
      <c r="J37" s="9"/>
      <c r="K37" s="9"/>
      <c r="L37" s="9"/>
      <c r="M37" s="10">
        <v>3538</v>
      </c>
      <c r="N37" s="19"/>
      <c r="O37" s="19"/>
      <c r="P37" s="19"/>
      <c r="Q37" s="19"/>
      <c r="R37" s="19"/>
      <c r="S37" s="29">
        <v>354</v>
      </c>
      <c r="T37" s="29"/>
      <c r="U37" s="29">
        <f t="shared" si="1"/>
        <v>3892</v>
      </c>
    </row>
    <row r="38" spans="1:21" s="5" customFormat="1" ht="23.25" customHeight="1" x14ac:dyDescent="0.2">
      <c r="A38" s="25" t="s">
        <v>32</v>
      </c>
      <c r="B38" s="8">
        <v>32</v>
      </c>
      <c r="C38" s="24" t="s">
        <v>16</v>
      </c>
      <c r="D38" s="8"/>
      <c r="E38" s="8" t="s">
        <v>33</v>
      </c>
      <c r="F38" s="26" t="s">
        <v>34</v>
      </c>
      <c r="G38" s="26" t="s">
        <v>11</v>
      </c>
      <c r="H38" s="26">
        <v>5</v>
      </c>
      <c r="I38" s="9"/>
      <c r="J38" s="9"/>
      <c r="K38" s="9"/>
      <c r="L38" s="9"/>
      <c r="M38" s="10">
        <v>2111</v>
      </c>
      <c r="N38" s="19"/>
      <c r="O38" s="19"/>
      <c r="P38" s="19"/>
      <c r="Q38" s="19"/>
      <c r="R38" s="19"/>
      <c r="S38" s="29">
        <v>211</v>
      </c>
      <c r="T38" s="29"/>
      <c r="U38" s="29">
        <f t="shared" si="1"/>
        <v>2322</v>
      </c>
    </row>
    <row r="39" spans="1:21" s="5" customFormat="1" ht="23.25" customHeight="1" x14ac:dyDescent="0.2">
      <c r="A39" s="25" t="s">
        <v>32</v>
      </c>
      <c r="B39" s="8">
        <v>33</v>
      </c>
      <c r="C39" s="24" t="s">
        <v>16</v>
      </c>
      <c r="D39" s="8"/>
      <c r="E39" s="8" t="s">
        <v>33</v>
      </c>
      <c r="F39" s="26" t="s">
        <v>34</v>
      </c>
      <c r="G39" s="26" t="s">
        <v>11</v>
      </c>
      <c r="H39" s="26">
        <v>5</v>
      </c>
      <c r="I39" s="9"/>
      <c r="J39" s="9"/>
      <c r="K39" s="9"/>
      <c r="L39" s="9"/>
      <c r="M39" s="10">
        <v>2111</v>
      </c>
      <c r="N39" s="19"/>
      <c r="O39" s="19"/>
      <c r="P39" s="19"/>
      <c r="Q39" s="19"/>
      <c r="R39" s="19"/>
      <c r="S39" s="29">
        <v>211</v>
      </c>
      <c r="T39" s="29"/>
      <c r="U39" s="29">
        <f t="shared" si="1"/>
        <v>2322</v>
      </c>
    </row>
    <row r="40" spans="1:21" s="5" customFormat="1" ht="23.25" customHeight="1" x14ac:dyDescent="0.2">
      <c r="A40" s="25" t="s">
        <v>32</v>
      </c>
      <c r="B40" s="8">
        <v>34</v>
      </c>
      <c r="C40" s="24" t="s">
        <v>16</v>
      </c>
      <c r="D40" s="8"/>
      <c r="E40" s="8"/>
      <c r="F40" s="26"/>
      <c r="G40" s="26"/>
      <c r="H40" s="26"/>
      <c r="I40" s="9"/>
      <c r="J40" s="8" t="s">
        <v>36</v>
      </c>
      <c r="K40" s="8" t="s">
        <v>9</v>
      </c>
      <c r="L40" s="9">
        <v>5</v>
      </c>
      <c r="M40" s="10">
        <v>1909</v>
      </c>
      <c r="N40" s="19"/>
      <c r="O40" s="19"/>
      <c r="P40" s="19"/>
      <c r="Q40" s="19"/>
      <c r="R40" s="19"/>
      <c r="S40" s="29"/>
      <c r="T40" s="29"/>
      <c r="U40" s="29">
        <f>SUM(M40:T40)</f>
        <v>1909</v>
      </c>
    </row>
    <row r="41" spans="1:21" s="5" customFormat="1" ht="23.25" customHeight="1" x14ac:dyDescent="0.2">
      <c r="A41" s="25" t="s">
        <v>32</v>
      </c>
      <c r="B41" s="8">
        <v>35</v>
      </c>
      <c r="C41" s="11" t="s">
        <v>16</v>
      </c>
      <c r="D41" s="8"/>
      <c r="E41" s="8" t="s">
        <v>12</v>
      </c>
      <c r="F41" s="26" t="s">
        <v>9</v>
      </c>
      <c r="G41" s="27" t="s">
        <v>11</v>
      </c>
      <c r="H41" s="26">
        <v>5</v>
      </c>
      <c r="I41" s="9"/>
      <c r="J41" s="9"/>
      <c r="K41" s="9"/>
      <c r="L41" s="9"/>
      <c r="M41" s="10">
        <v>3538</v>
      </c>
      <c r="N41" s="19"/>
      <c r="O41" s="19"/>
      <c r="P41" s="19"/>
      <c r="Q41" s="19"/>
      <c r="R41" s="19">
        <v>480</v>
      </c>
      <c r="S41" s="29">
        <v>354</v>
      </c>
      <c r="T41" s="29"/>
      <c r="U41" s="29">
        <f>M41+N41+R41+S41+T41</f>
        <v>4372</v>
      </c>
    </row>
    <row r="42" spans="1:21" x14ac:dyDescent="0.2">
      <c r="M42" s="30">
        <f>SUM(M7:M41)</f>
        <v>115741</v>
      </c>
      <c r="N42" s="30">
        <f>SUM(N7:N41)</f>
        <v>725</v>
      </c>
      <c r="O42" s="30"/>
      <c r="P42" s="30"/>
      <c r="Q42" s="30"/>
      <c r="R42" s="30">
        <f>SUM(R7:R41)</f>
        <v>480</v>
      </c>
      <c r="S42" s="31">
        <f>SUM(S7:S41)</f>
        <v>8749</v>
      </c>
      <c r="T42" s="31">
        <f>SUM(T7:T41)</f>
        <v>3950</v>
      </c>
      <c r="U42" s="30">
        <f t="shared" ref="U42" si="2">SUM(M42:T42)</f>
        <v>129645</v>
      </c>
    </row>
    <row r="43" spans="1:21" x14ac:dyDescent="0.2">
      <c r="M43" s="2"/>
      <c r="N43" s="2"/>
      <c r="O43" s="2"/>
      <c r="P43" s="2"/>
      <c r="Q43" s="2"/>
      <c r="R43" s="2"/>
      <c r="S43" s="2"/>
      <c r="T43" s="2"/>
      <c r="U43" s="2"/>
    </row>
    <row r="45" spans="1:21" ht="26.25" customHeight="1" x14ac:dyDescent="0.2">
      <c r="C45" s="32"/>
      <c r="D45" s="21" t="s">
        <v>25</v>
      </c>
      <c r="E45" s="21" t="s">
        <v>26</v>
      </c>
      <c r="F45" s="21" t="s">
        <v>27</v>
      </c>
    </row>
    <row r="46" spans="1:21" ht="12.75" x14ac:dyDescent="0.2">
      <c r="C46" s="22"/>
      <c r="D46" s="21">
        <v>4</v>
      </c>
      <c r="E46" s="21">
        <v>0</v>
      </c>
      <c r="F46" s="21">
        <v>4</v>
      </c>
      <c r="G46" s="38" t="s">
        <v>37</v>
      </c>
      <c r="H46" s="39"/>
      <c r="I46" s="39"/>
      <c r="J46" s="39"/>
      <c r="K46" s="39"/>
      <c r="N46" s="12" t="s">
        <v>38</v>
      </c>
    </row>
    <row r="47" spans="1:21" ht="12.75" x14ac:dyDescent="0.2">
      <c r="C47" s="22"/>
      <c r="D47" s="21">
        <v>30</v>
      </c>
      <c r="E47" s="21">
        <v>0</v>
      </c>
      <c r="F47" s="21">
        <v>30</v>
      </c>
    </row>
    <row r="48" spans="1:21" ht="12.75" x14ac:dyDescent="0.2">
      <c r="C48" s="22"/>
      <c r="D48" s="21">
        <v>1</v>
      </c>
      <c r="E48" s="21">
        <v>0</v>
      </c>
      <c r="F48" s="21">
        <v>1</v>
      </c>
      <c r="G48" s="38" t="s">
        <v>39</v>
      </c>
      <c r="H48" s="39"/>
      <c r="I48" s="39"/>
      <c r="J48" s="39"/>
      <c r="K48" s="39"/>
      <c r="L48" s="39"/>
      <c r="N48" s="12" t="s">
        <v>40</v>
      </c>
    </row>
    <row r="49" spans="3:6" ht="12.75" x14ac:dyDescent="0.2">
      <c r="C49" s="22"/>
      <c r="D49" s="21">
        <v>35</v>
      </c>
      <c r="E49" s="21">
        <v>0</v>
      </c>
      <c r="F49" s="21">
        <v>35</v>
      </c>
    </row>
  </sheetData>
  <autoFilter ref="A6:V6"/>
  <mergeCells count="22">
    <mergeCell ref="B1:E1"/>
    <mergeCell ref="M1:V1"/>
    <mergeCell ref="B2:U2"/>
    <mergeCell ref="L5:L6"/>
    <mergeCell ref="S5:T5"/>
    <mergeCell ref="N5:N6"/>
    <mergeCell ref="R5:R6"/>
    <mergeCell ref="U5:U6"/>
    <mergeCell ref="M5:M6"/>
    <mergeCell ref="G48:L48"/>
    <mergeCell ref="G46:K46"/>
    <mergeCell ref="A5:A6"/>
    <mergeCell ref="E3:J3"/>
    <mergeCell ref="I5:J5"/>
    <mergeCell ref="K5:K6"/>
    <mergeCell ref="B4:U4"/>
    <mergeCell ref="B5:B6"/>
    <mergeCell ref="C5:C6"/>
    <mergeCell ref="D5:E5"/>
    <mergeCell ref="F5:F6"/>
    <mergeCell ref="G5:G6"/>
    <mergeCell ref="H5:H6"/>
  </mergeCells>
  <printOptions horizontalCentered="1"/>
  <pageMargins left="0.23622047244094491" right="0.23622047244094491" top="0.51181102362204722" bottom="0.35433070866141736" header="0.19685039370078741" footer="0.11811023622047245"/>
  <pageSetup paperSize="9" orientation="landscape" r:id="rId1"/>
  <headerFooter scaleWithDoc="0"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situatie salarii</vt:lpstr>
      <vt:lpstr>'situatie salarii'!Imprimare_titluri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cerasela ureche</dc:creator>
  <cp:lastModifiedBy>Voica Radu</cp:lastModifiedBy>
  <cp:lastPrinted>2017-09-20T05:56:30Z</cp:lastPrinted>
  <dcterms:created xsi:type="dcterms:W3CDTF">2017-09-19T09:52:08Z</dcterms:created>
  <dcterms:modified xsi:type="dcterms:W3CDTF">2017-09-28T05:55:56Z</dcterms:modified>
</cp:coreProperties>
</file>