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G23" i="2"/>
  <c r="G22" i="2"/>
  <c r="G21" i="2"/>
  <c r="G20" i="2"/>
  <c r="G19" i="2"/>
  <c r="G18" i="2"/>
  <c r="G25" i="2" s="1"/>
</calcChain>
</file>

<file path=xl/sharedStrings.xml><?xml version="1.0" encoding="utf-8"?>
<sst xmlns="http://schemas.openxmlformats.org/spreadsheetml/2006/main" count="86" uniqueCount="55">
  <si>
    <t>Nr OP</t>
  </si>
  <si>
    <t>Data</t>
  </si>
  <si>
    <t>Beneficiar</t>
  </si>
  <si>
    <t>Banca</t>
  </si>
  <si>
    <t>Explicatii</t>
  </si>
  <si>
    <t>Articol bugetar</t>
  </si>
  <si>
    <t xml:space="preserve">Suma </t>
  </si>
  <si>
    <t>Cabinet de avocat - Laura Vrabie</t>
  </si>
  <si>
    <t>RO33BACX0000003055494000</t>
  </si>
  <si>
    <t>Factura fiscala 0601/02.04.2024 - servicii juridice</t>
  </si>
  <si>
    <t>20.25</t>
  </si>
  <si>
    <t>Eto Software SRL</t>
  </si>
  <si>
    <t>RO46TREZ6215069XXX001713</t>
  </si>
  <si>
    <t>Factura fiscala 0343/01.04.2024 - intretinere si actualizare Lex</t>
  </si>
  <si>
    <t>20.01.30</t>
  </si>
  <si>
    <t>Uranius SRL</t>
  </si>
  <si>
    <t>RO72TREZ7015069XXX000747</t>
  </si>
  <si>
    <t>Factura fiscala 1007/04.04.2024 - cartus mentenanta Epson</t>
  </si>
  <si>
    <t>Goblinix Utopis SRL</t>
  </si>
  <si>
    <t>RO50TREZ1515069XXX006046</t>
  </si>
  <si>
    <t>Factura fiscala 24022/23.04.2024 - asistenta tehnica program Contabix</t>
  </si>
  <si>
    <t>Fabi Total Grup SRL</t>
  </si>
  <si>
    <t>RO88TREZ7005069XXX005177</t>
  </si>
  <si>
    <t>Factura fiscala 218838/28.03.2024 -servicii curatenie</t>
  </si>
  <si>
    <t>Agentia pentru Protectia Mediului Bucuresti</t>
  </si>
  <si>
    <t>RO59TREZ23A740300200130X</t>
  </si>
  <si>
    <t>Adresa 39048/25.04.2024 - servicii paza</t>
  </si>
  <si>
    <t>RCS &amp; RDS SA</t>
  </si>
  <si>
    <t>RO12TREZ7005069XXX001016</t>
  </si>
  <si>
    <t>Factura fiscala 31171168/08.04.2024 - abonament telefonie fixa</t>
  </si>
  <si>
    <t>20.01.08</t>
  </si>
  <si>
    <t>RER Ecologic Service Bucuresti REBU</t>
  </si>
  <si>
    <t>RO62TREZ7005069XXX000698</t>
  </si>
  <si>
    <t>Factura fiscala 11082862/31.03.2024 - servicii salubritate</t>
  </si>
  <si>
    <t>20.01.04</t>
  </si>
  <si>
    <t>RO31TREZ23A740300200104X</t>
  </si>
  <si>
    <t>Adresa 9295/12.04.2024 - consum apa potabila</t>
  </si>
  <si>
    <t>Engie Romania SA</t>
  </si>
  <si>
    <t>RO41TREZ7005069XXX000397</t>
  </si>
  <si>
    <t>Factura fiscala 11115625844/26.03.2024 - consum gaze naturale</t>
  </si>
  <si>
    <t>20.01.03</t>
  </si>
  <si>
    <t>RO15TREZ23A740300200103X</t>
  </si>
  <si>
    <t>Adresa 9115/10.04.2024 - consum energie electrica</t>
  </si>
  <si>
    <t>Adresa 5386/25.04.2024 - consum gaze naturale</t>
  </si>
  <si>
    <t>Omniasig Asigurari</t>
  </si>
  <si>
    <t>RO83TREZ7005069XXXX000417</t>
  </si>
  <si>
    <t>Decont 18.04.2024</t>
  </si>
  <si>
    <t>20.30.03</t>
  </si>
  <si>
    <t>Casier Total SRL</t>
  </si>
  <si>
    <t>RO54TREZ2165069XXX042490</t>
  </si>
  <si>
    <t>Factura fiscala 001560/12.03.2024</t>
  </si>
  <si>
    <t>20.30.30</t>
  </si>
  <si>
    <t>Factura fiscala 001763/24.04.2024</t>
  </si>
  <si>
    <t xml:space="preserve">Total aprilie 2024 </t>
  </si>
  <si>
    <t>TOTAL GENERAL aprilie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</si>
</sst>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/>
    </xf>
    <xf numFmtId="14" fontId="3" fillId="0" borderId="6" xfId="0" applyNumberFormat="1" applyFont="1" applyBorder="1"/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49" fontId="3" fillId="0" borderId="6" xfId="0" applyNumberFormat="1" applyFont="1" applyBorder="1" applyAlignment="1">
      <alignment horizontal="center"/>
    </xf>
    <xf numFmtId="4" fontId="3" fillId="0" borderId="7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49" fontId="4" fillId="0" borderId="6" xfId="0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G30" sqref="G30"/>
    </sheetView>
  </sheetViews>
  <sheetFormatPr defaultRowHeight="15" x14ac:dyDescent="0.25"/>
  <cols>
    <col min="2" max="2" width="11.28515625" bestFit="1" customWidth="1"/>
    <col min="3" max="3" width="41.5703125" customWidth="1"/>
    <col min="4" max="4" width="33.5703125" bestFit="1" customWidth="1"/>
    <col min="5" max="5" width="64.5703125" bestFit="1" customWidth="1"/>
    <col min="6" max="6" width="9" bestFit="1" customWidth="1"/>
    <col min="7" max="7" width="10.140625" bestFit="1" customWidth="1"/>
  </cols>
  <sheetData>
    <row r="1" spans="1:7" ht="32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</row>
    <row r="2" spans="1:7" ht="15.75" x14ac:dyDescent="0.25">
      <c r="A2" s="28">
        <v>147</v>
      </c>
      <c r="B2" s="5">
        <v>45407</v>
      </c>
      <c r="C2" s="6" t="s">
        <v>7</v>
      </c>
      <c r="D2" s="7" t="s">
        <v>8</v>
      </c>
      <c r="E2" s="8" t="s">
        <v>9</v>
      </c>
      <c r="F2" s="9" t="s">
        <v>10</v>
      </c>
      <c r="G2" s="10">
        <v>4462.5</v>
      </c>
    </row>
    <row r="3" spans="1:7" ht="15.75" x14ac:dyDescent="0.25">
      <c r="A3" s="29">
        <v>144</v>
      </c>
      <c r="B3" s="12">
        <v>45407</v>
      </c>
      <c r="C3" s="13" t="s">
        <v>11</v>
      </c>
      <c r="D3" s="14" t="s">
        <v>12</v>
      </c>
      <c r="E3" s="15" t="s">
        <v>13</v>
      </c>
      <c r="F3" s="16" t="s">
        <v>14</v>
      </c>
      <c r="G3" s="17">
        <v>136.85</v>
      </c>
    </row>
    <row r="4" spans="1:7" ht="15.75" x14ac:dyDescent="0.25">
      <c r="A4" s="29">
        <v>146</v>
      </c>
      <c r="B4" s="12">
        <v>45407</v>
      </c>
      <c r="C4" s="13" t="s">
        <v>15</v>
      </c>
      <c r="D4" s="14" t="s">
        <v>16</v>
      </c>
      <c r="E4" s="15" t="s">
        <v>17</v>
      </c>
      <c r="F4" s="16" t="s">
        <v>14</v>
      </c>
      <c r="G4" s="17">
        <v>214.2</v>
      </c>
    </row>
    <row r="5" spans="1:7" ht="15.75" x14ac:dyDescent="0.25">
      <c r="A5" s="29">
        <v>143</v>
      </c>
      <c r="B5" s="12">
        <v>45407</v>
      </c>
      <c r="C5" s="13" t="s">
        <v>18</v>
      </c>
      <c r="D5" s="14" t="s">
        <v>19</v>
      </c>
      <c r="E5" s="15" t="s">
        <v>20</v>
      </c>
      <c r="F5" s="16" t="s">
        <v>14</v>
      </c>
      <c r="G5" s="17">
        <v>250</v>
      </c>
    </row>
    <row r="6" spans="1:7" ht="15.75" x14ac:dyDescent="0.25">
      <c r="A6" s="29">
        <v>145</v>
      </c>
      <c r="B6" s="12">
        <v>45407</v>
      </c>
      <c r="C6" s="13" t="s">
        <v>21</v>
      </c>
      <c r="D6" s="14" t="s">
        <v>22</v>
      </c>
      <c r="E6" s="15" t="s">
        <v>23</v>
      </c>
      <c r="F6" s="16" t="s">
        <v>14</v>
      </c>
      <c r="G6" s="17">
        <v>371.09</v>
      </c>
    </row>
    <row r="7" spans="1:7" ht="15.75" x14ac:dyDescent="0.25">
      <c r="A7" s="29">
        <v>141</v>
      </c>
      <c r="B7" s="12">
        <v>45407</v>
      </c>
      <c r="C7" s="13" t="s">
        <v>24</v>
      </c>
      <c r="D7" s="14" t="s">
        <v>25</v>
      </c>
      <c r="E7" s="15" t="s">
        <v>26</v>
      </c>
      <c r="F7" s="16" t="s">
        <v>14</v>
      </c>
      <c r="G7" s="17">
        <v>3176.29</v>
      </c>
    </row>
    <row r="8" spans="1:7" ht="15.75" x14ac:dyDescent="0.25">
      <c r="A8" s="29">
        <v>140</v>
      </c>
      <c r="B8" s="12">
        <v>45407</v>
      </c>
      <c r="C8" s="13" t="s">
        <v>27</v>
      </c>
      <c r="D8" s="14" t="s">
        <v>28</v>
      </c>
      <c r="E8" s="15" t="s">
        <v>29</v>
      </c>
      <c r="F8" s="16" t="s">
        <v>30</v>
      </c>
      <c r="G8" s="17">
        <v>80.319999999999993</v>
      </c>
    </row>
    <row r="9" spans="1:7" ht="15.75" x14ac:dyDescent="0.25">
      <c r="A9" s="29">
        <v>137</v>
      </c>
      <c r="B9" s="12">
        <v>45399</v>
      </c>
      <c r="C9" s="13" t="s">
        <v>31</v>
      </c>
      <c r="D9" s="14" t="s">
        <v>32</v>
      </c>
      <c r="E9" s="15" t="s">
        <v>33</v>
      </c>
      <c r="F9" s="16" t="s">
        <v>34</v>
      </c>
      <c r="G9" s="17">
        <v>32.33</v>
      </c>
    </row>
    <row r="10" spans="1:7" ht="15.75" x14ac:dyDescent="0.25">
      <c r="A10" s="29">
        <v>142</v>
      </c>
      <c r="B10" s="12">
        <v>45407</v>
      </c>
      <c r="C10" s="13" t="s">
        <v>31</v>
      </c>
      <c r="D10" s="14" t="s">
        <v>32</v>
      </c>
      <c r="E10" s="15" t="s">
        <v>33</v>
      </c>
      <c r="F10" s="16" t="s">
        <v>34</v>
      </c>
      <c r="G10" s="17">
        <v>122.04</v>
      </c>
    </row>
    <row r="11" spans="1:7" ht="15.75" x14ac:dyDescent="0.25">
      <c r="A11" s="29">
        <v>139</v>
      </c>
      <c r="B11" s="12">
        <v>45407</v>
      </c>
      <c r="C11" s="13" t="s">
        <v>24</v>
      </c>
      <c r="D11" s="14" t="s">
        <v>35</v>
      </c>
      <c r="E11" s="15" t="s">
        <v>36</v>
      </c>
      <c r="F11" s="16" t="s">
        <v>34</v>
      </c>
      <c r="G11" s="17">
        <v>272.95999999999998</v>
      </c>
    </row>
    <row r="12" spans="1:7" ht="15.75" x14ac:dyDescent="0.25">
      <c r="A12" s="29">
        <v>149</v>
      </c>
      <c r="B12" s="12">
        <v>45407</v>
      </c>
      <c r="C12" s="18" t="s">
        <v>37</v>
      </c>
      <c r="D12" s="14" t="s">
        <v>38</v>
      </c>
      <c r="E12" s="15" t="s">
        <v>39</v>
      </c>
      <c r="F12" s="16" t="s">
        <v>40</v>
      </c>
      <c r="G12" s="17">
        <v>1332.55</v>
      </c>
    </row>
    <row r="13" spans="1:7" ht="15.75" x14ac:dyDescent="0.25">
      <c r="A13" s="29">
        <v>148</v>
      </c>
      <c r="B13" s="12">
        <v>45407</v>
      </c>
      <c r="C13" s="13" t="s">
        <v>24</v>
      </c>
      <c r="D13" s="14" t="s">
        <v>41</v>
      </c>
      <c r="E13" s="15" t="s">
        <v>42</v>
      </c>
      <c r="F13" s="16" t="s">
        <v>40</v>
      </c>
      <c r="G13" s="17">
        <v>6038.69</v>
      </c>
    </row>
    <row r="14" spans="1:7" ht="15.75" x14ac:dyDescent="0.25">
      <c r="A14" s="29">
        <v>148</v>
      </c>
      <c r="B14" s="12">
        <v>45407</v>
      </c>
      <c r="C14" s="13" t="s">
        <v>24</v>
      </c>
      <c r="D14" s="14" t="s">
        <v>41</v>
      </c>
      <c r="E14" s="15" t="s">
        <v>43</v>
      </c>
      <c r="F14" s="16" t="s">
        <v>40</v>
      </c>
      <c r="G14" s="17">
        <v>1256.4000000000001</v>
      </c>
    </row>
    <row r="15" spans="1:7" ht="15.75" x14ac:dyDescent="0.25">
      <c r="A15" s="29">
        <v>150</v>
      </c>
      <c r="B15" s="12">
        <v>45407</v>
      </c>
      <c r="C15" s="18" t="s">
        <v>44</v>
      </c>
      <c r="D15" s="14" t="s">
        <v>45</v>
      </c>
      <c r="E15" s="15" t="s">
        <v>46</v>
      </c>
      <c r="F15" s="16" t="s">
        <v>47</v>
      </c>
      <c r="G15" s="17">
        <v>651.83000000000004</v>
      </c>
    </row>
    <row r="16" spans="1:7" ht="15.75" x14ac:dyDescent="0.25">
      <c r="A16" s="29">
        <v>115</v>
      </c>
      <c r="B16" s="12">
        <v>45385</v>
      </c>
      <c r="C16" s="18" t="s">
        <v>48</v>
      </c>
      <c r="D16" s="14" t="s">
        <v>49</v>
      </c>
      <c r="E16" s="15" t="s">
        <v>50</v>
      </c>
      <c r="F16" s="16" t="s">
        <v>51</v>
      </c>
      <c r="G16" s="17">
        <v>139.16</v>
      </c>
    </row>
    <row r="17" spans="1:7" ht="15.75" x14ac:dyDescent="0.25">
      <c r="A17" s="11">
        <v>151</v>
      </c>
      <c r="B17" s="12">
        <v>45407</v>
      </c>
      <c r="C17" s="18" t="s">
        <v>48</v>
      </c>
      <c r="D17" s="14" t="s">
        <v>49</v>
      </c>
      <c r="E17" s="15" t="s">
        <v>52</v>
      </c>
      <c r="F17" s="16" t="s">
        <v>51</v>
      </c>
      <c r="G17" s="17">
        <v>139.24</v>
      </c>
    </row>
    <row r="18" spans="1:7" ht="15.75" x14ac:dyDescent="0.25">
      <c r="A18" s="19" t="s">
        <v>53</v>
      </c>
      <c r="B18" s="20"/>
      <c r="C18" s="20"/>
      <c r="D18" s="20"/>
      <c r="E18" s="20"/>
      <c r="F18" s="21" t="s">
        <v>40</v>
      </c>
      <c r="G18" s="22">
        <f>G12+G13+G14</f>
        <v>8627.64</v>
      </c>
    </row>
    <row r="19" spans="1:7" ht="15.75" x14ac:dyDescent="0.25">
      <c r="A19" s="19" t="s">
        <v>53</v>
      </c>
      <c r="B19" s="20"/>
      <c r="C19" s="20"/>
      <c r="D19" s="20"/>
      <c r="E19" s="20"/>
      <c r="F19" s="21" t="s">
        <v>34</v>
      </c>
      <c r="G19" s="22">
        <f>G9+G10+G11</f>
        <v>427.33</v>
      </c>
    </row>
    <row r="20" spans="1:7" ht="15.75" x14ac:dyDescent="0.25">
      <c r="A20" s="19" t="s">
        <v>53</v>
      </c>
      <c r="B20" s="20"/>
      <c r="C20" s="20"/>
      <c r="D20" s="20"/>
      <c r="E20" s="20"/>
      <c r="F20" s="21" t="s">
        <v>30</v>
      </c>
      <c r="G20" s="22">
        <f>G8</f>
        <v>80.319999999999993</v>
      </c>
    </row>
    <row r="21" spans="1:7" ht="15.75" x14ac:dyDescent="0.25">
      <c r="A21" s="19" t="s">
        <v>53</v>
      </c>
      <c r="B21" s="20"/>
      <c r="C21" s="20"/>
      <c r="D21" s="20"/>
      <c r="E21" s="20"/>
      <c r="F21" s="21" t="s">
        <v>14</v>
      </c>
      <c r="G21" s="22">
        <f>G3+G4+G5+G6+G7</f>
        <v>4148.43</v>
      </c>
    </row>
    <row r="22" spans="1:7" ht="15.75" x14ac:dyDescent="0.25">
      <c r="A22" s="19" t="s">
        <v>53</v>
      </c>
      <c r="B22" s="20"/>
      <c r="C22" s="20"/>
      <c r="D22" s="20"/>
      <c r="E22" s="20"/>
      <c r="F22" s="21" t="s">
        <v>10</v>
      </c>
      <c r="G22" s="22">
        <f>G2</f>
        <v>4462.5</v>
      </c>
    </row>
    <row r="23" spans="1:7" ht="15.75" x14ac:dyDescent="0.25">
      <c r="A23" s="19" t="s">
        <v>53</v>
      </c>
      <c r="B23" s="20"/>
      <c r="C23" s="20"/>
      <c r="D23" s="20"/>
      <c r="E23" s="20"/>
      <c r="F23" s="21" t="s">
        <v>47</v>
      </c>
      <c r="G23" s="23">
        <f>G15</f>
        <v>651.83000000000004</v>
      </c>
    </row>
    <row r="24" spans="1:7" ht="15.75" x14ac:dyDescent="0.25">
      <c r="A24" s="19" t="s">
        <v>53</v>
      </c>
      <c r="B24" s="20"/>
      <c r="C24" s="20"/>
      <c r="D24" s="20"/>
      <c r="E24" s="20"/>
      <c r="F24" s="21" t="s">
        <v>51</v>
      </c>
      <c r="G24" s="23">
        <f>G16+G17</f>
        <v>278.39999999999998</v>
      </c>
    </row>
    <row r="25" spans="1:7" ht="16.5" thickBot="1" x14ac:dyDescent="0.3">
      <c r="A25" s="24" t="s">
        <v>54</v>
      </c>
      <c r="B25" s="25"/>
      <c r="C25" s="25"/>
      <c r="D25" s="25"/>
      <c r="E25" s="25"/>
      <c r="F25" s="26"/>
      <c r="G25" s="27">
        <f>SUM(G18:G24)</f>
        <v>18676.450000000004</v>
      </c>
    </row>
  </sheetData>
  <mergeCells count="8">
    <mergeCell ref="A24:E24"/>
    <mergeCell ref="A25:E25"/>
    <mergeCell ref="A18:E18"/>
    <mergeCell ref="A19:E19"/>
    <mergeCell ref="A20:E20"/>
    <mergeCell ref="A21:E21"/>
    <mergeCell ref="A22:E22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2024-05-09T08:25:26Z</dcterms:modified>
</cp:coreProperties>
</file>