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P40" i="1"/>
  <c r="AP43" s="1"/>
  <c r="AO40"/>
  <c r="AO43" s="1"/>
  <c r="AN40"/>
  <c r="AN43" s="1"/>
  <c r="AM40"/>
  <c r="AM43" s="1"/>
  <c r="AL40"/>
  <c r="AL43" s="1"/>
  <c r="AK40"/>
  <c r="AK43" s="1"/>
  <c r="AJ40"/>
  <c r="AJ43" s="1"/>
  <c r="AI40"/>
  <c r="AI43" s="1"/>
  <c r="AH40"/>
  <c r="AH43" s="1"/>
  <c r="AG40"/>
  <c r="AG43" s="1"/>
  <c r="AF40"/>
  <c r="AF43" s="1"/>
  <c r="AE40"/>
  <c r="AE43" s="1"/>
  <c r="AD40"/>
  <c r="AD43" s="1"/>
  <c r="AC40"/>
  <c r="AC43" s="1"/>
  <c r="AB40"/>
  <c r="AB43" s="1"/>
  <c r="AA40"/>
  <c r="AA43" s="1"/>
  <c r="Z40"/>
  <c r="Z43" s="1"/>
  <c r="Y40"/>
  <c r="Y43" s="1"/>
  <c r="X40"/>
  <c r="X43" s="1"/>
  <c r="W40"/>
  <c r="W43" s="1"/>
  <c r="V40"/>
  <c r="V43" s="1"/>
  <c r="U40"/>
  <c r="U43" s="1"/>
  <c r="T40"/>
  <c r="T43" s="1"/>
  <c r="S40"/>
  <c r="S43" s="1"/>
  <c r="R40"/>
  <c r="R43" s="1"/>
  <c r="Q40"/>
  <c r="Q43" s="1"/>
  <c r="P40"/>
  <c r="P43" s="1"/>
  <c r="O40"/>
  <c r="O43" s="1"/>
  <c r="N40"/>
  <c r="N43" s="1"/>
  <c r="M40"/>
  <c r="M43" s="1"/>
  <c r="L40"/>
  <c r="L43" s="1"/>
  <c r="K40"/>
  <c r="K43" s="1"/>
  <c r="J40"/>
  <c r="J43" s="1"/>
  <c r="I40"/>
  <c r="I43" s="1"/>
  <c r="H40"/>
  <c r="H43" s="1"/>
  <c r="G40"/>
  <c r="G43" s="1"/>
  <c r="F40"/>
  <c r="F43" s="1"/>
</calcChain>
</file>

<file path=xl/sharedStrings.xml><?xml version="1.0" encoding="utf-8"?>
<sst xmlns="http://schemas.openxmlformats.org/spreadsheetml/2006/main" count="118" uniqueCount="118">
  <si>
    <t>Sesiune raportare 2014</t>
  </si>
  <si>
    <t>Apm:</t>
  </si>
  <si>
    <t>APMPH</t>
  </si>
  <si>
    <t>NFR</t>
  </si>
  <si>
    <t xml:space="preserve">Name
</t>
  </si>
  <si>
    <t>AS - Mg</t>
  </si>
  <si>
    <t>BENZ(A)ANTHRACENE - g</t>
  </si>
  <si>
    <t>BENZEN - g</t>
  </si>
  <si>
    <t>BENZO(A)PYRENE - Mg</t>
  </si>
  <si>
    <t>BENZO(B)FLUORANTHENE - Mg</t>
  </si>
  <si>
    <t>BENZO(K)FLUORANTHENE - Mg</t>
  </si>
  <si>
    <t>CD - Mg</t>
  </si>
  <si>
    <t>CH4 - g</t>
  </si>
  <si>
    <t>CHRYSENE - g</t>
  </si>
  <si>
    <t>CO - Gg</t>
  </si>
  <si>
    <t>CO2 - g</t>
  </si>
  <si>
    <t>CR - Mg</t>
  </si>
  <si>
    <t>CU - Mg</t>
  </si>
  <si>
    <t>DIBENZO(A,H)ANTHRACENE - g</t>
  </si>
  <si>
    <t>FLUORANTHENE - g</t>
  </si>
  <si>
    <t>HCB - kg</t>
  </si>
  <si>
    <t>HCL - g</t>
  </si>
  <si>
    <t>HG - Mg</t>
  </si>
  <si>
    <t>INDENO(1,2,3-CD)PYRENE - Mg</t>
  </si>
  <si>
    <t>N2O - g</t>
  </si>
  <si>
    <t>NH3 - Gg</t>
  </si>
  <si>
    <t>NI - Mg</t>
  </si>
  <si>
    <t>NMVOC - Gg</t>
  </si>
  <si>
    <t>NO - g</t>
  </si>
  <si>
    <t>NOX - Gg</t>
  </si>
  <si>
    <t>PB - Mg</t>
  </si>
  <si>
    <t>PCB - kg</t>
  </si>
  <si>
    <t>PCDD/F - g I-TEQ</t>
  </si>
  <si>
    <t>PHENANTHENE - g</t>
  </si>
  <si>
    <t>PM10 - Gg</t>
  </si>
  <si>
    <t>PM2.5 - Gg</t>
  </si>
  <si>
    <t>SE - Mg</t>
  </si>
  <si>
    <t>SO2 - Gg</t>
  </si>
  <si>
    <t>SOX - Gg</t>
  </si>
  <si>
    <t>TOTAL 4 PAHS - Mg</t>
  </si>
  <si>
    <t>TSP - Gg</t>
  </si>
  <si>
    <t>ZN - Mg</t>
  </si>
  <si>
    <t>1.A.1.a</t>
  </si>
  <si>
    <t xml:space="preserve">1.A.1.a Producerea de energie electrica si </t>
  </si>
  <si>
    <t>1.A.1.b</t>
  </si>
  <si>
    <t>1.A.1.b Rafinarea titeiului</t>
  </si>
  <si>
    <t>1.A.2.a</t>
  </si>
  <si>
    <t xml:space="preserve">1.A.2.a Arderi în industrii de fabricare si </t>
  </si>
  <si>
    <t>1.A.2.b</t>
  </si>
  <si>
    <t xml:space="preserve">1.A.2.b Arderi în industrii de fabricare si </t>
  </si>
  <si>
    <t>1.A.2.e</t>
  </si>
  <si>
    <t xml:space="preserve">1.A.2.e Arderi în industrii de fabricare si </t>
  </si>
  <si>
    <t>1.A.2.f.i</t>
  </si>
  <si>
    <t xml:space="preserve">1.A.2.f.i Arderi în industrii de fabricare si </t>
  </si>
  <si>
    <t>1.A.2.f.ii</t>
  </si>
  <si>
    <t xml:space="preserve">1.A.2.f.ii Echipamente si utilaje mobile în </t>
  </si>
  <si>
    <t>1.A.4.a.i</t>
  </si>
  <si>
    <t xml:space="preserve">1.A.4.a.i Comercial/Institutional– Încalzire </t>
  </si>
  <si>
    <t>1.A.4.b.i</t>
  </si>
  <si>
    <t xml:space="preserve">1.A.4.b.i Rezidential – Încalzire rezidentiala, </t>
  </si>
  <si>
    <t>1.A.4.b.ii</t>
  </si>
  <si>
    <t xml:space="preserve">1.A.4.b.ii Utilaje mobile folosite în activitati </t>
  </si>
  <si>
    <t>1.B.2.a.i</t>
  </si>
  <si>
    <t xml:space="preserve">1.B.2.a.i Explorarea, productia, transportul </t>
  </si>
  <si>
    <t>1.B.2.a.iv</t>
  </si>
  <si>
    <t>1.B.2.a.iv Rafinare/stocare</t>
  </si>
  <si>
    <t>1.B.2.a.v</t>
  </si>
  <si>
    <t>1.B.2.a.v Distribuirea produselor petroliere</t>
  </si>
  <si>
    <t>1.B.2.b</t>
  </si>
  <si>
    <t xml:space="preserve">1.B.2.b Explorarea, productia, transportul </t>
  </si>
  <si>
    <t>1.B.2.c</t>
  </si>
  <si>
    <t>1.B.2.c Ventilatii si facle</t>
  </si>
  <si>
    <t>2.A.7.a</t>
  </si>
  <si>
    <t xml:space="preserve">2.A.7.a Extractia la suprafata (cariera) si din </t>
  </si>
  <si>
    <t>2.A.7.c</t>
  </si>
  <si>
    <t xml:space="preserve">2.A.7.c Stocarea, manevrarea si transportul </t>
  </si>
  <si>
    <t>2.A.7.d</t>
  </si>
  <si>
    <t>2.A.7.d Alte produse minerale</t>
  </si>
  <si>
    <t>2.B.5.a</t>
  </si>
  <si>
    <t>2.B.5.a Alte procese din industria chimica</t>
  </si>
  <si>
    <t>2.C.1</t>
  </si>
  <si>
    <t>2.C.1 Fabricare fonta si otel</t>
  </si>
  <si>
    <t>2.C.3</t>
  </si>
  <si>
    <t>2.C.3 Fabricare aluminiu</t>
  </si>
  <si>
    <t>2.C.5.e</t>
  </si>
  <si>
    <t>2.C.5.e Fabricare alte metale</t>
  </si>
  <si>
    <t>2.D.2</t>
  </si>
  <si>
    <t xml:space="preserve">2.D.2 Fabricarea produselor alimentare si a </t>
  </si>
  <si>
    <t>3.A.2</t>
  </si>
  <si>
    <t>3.A.2 Aplicarea vopselelor in scop industrial</t>
  </si>
  <si>
    <t>3.B.1</t>
  </si>
  <si>
    <t>3.B.1 Degresarea</t>
  </si>
  <si>
    <t>3.B.2</t>
  </si>
  <si>
    <t>3.B.2 Curatarea chimica (uscata)</t>
  </si>
  <si>
    <t>3.C</t>
  </si>
  <si>
    <t>3.C Produse chimice</t>
  </si>
  <si>
    <t>3.D.1</t>
  </si>
  <si>
    <t>3.D.1 Tiparire</t>
  </si>
  <si>
    <t>3.D.3</t>
  </si>
  <si>
    <t>3.D.3 Utilizarea altor produse</t>
  </si>
  <si>
    <t>4.B.8</t>
  </si>
  <si>
    <t>4.B.8 Porcine</t>
  </si>
  <si>
    <t>4.B.9.b</t>
  </si>
  <si>
    <t>4.B.9.b Pui de carne</t>
  </si>
  <si>
    <t>6.A</t>
  </si>
  <si>
    <t>6.A Depozitarea deseurilor solide pe teren</t>
  </si>
  <si>
    <t>6.B</t>
  </si>
  <si>
    <t xml:space="preserve">6.B Colectarea, epurarea si stocarea apelor </t>
  </si>
  <si>
    <t>6.C.a</t>
  </si>
  <si>
    <t>6.C.a Incinerarea deseurilor medicale</t>
  </si>
  <si>
    <t>6.C.b</t>
  </si>
  <si>
    <t>6.C.b Incinerarea deseurilor industriale</t>
  </si>
  <si>
    <t>7.A.1</t>
  </si>
  <si>
    <t>7.A.1 Procesarea nisipului si pietrisului</t>
  </si>
  <si>
    <t>TOTAL</t>
  </si>
  <si>
    <t>TOTAL emisii 2013</t>
  </si>
  <si>
    <t>TRAFIC (1.A.3.b.)</t>
  </si>
  <si>
    <t>Surse de Suprafata-activit rezidentiala neinregistrata in SIM (1A4bi)</t>
  </si>
</sst>
</file>

<file path=xl/styles.xml><?xml version="1.0" encoding="utf-8"?>
<styleSheet xmlns="http://schemas.openxmlformats.org/spreadsheetml/2006/main">
  <numFmts count="2">
    <numFmt numFmtId="164" formatCode="#0.00000000000000"/>
    <numFmt numFmtId="165" formatCode="0.000000"/>
  </numFmts>
  <fonts count="7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0"/>
      <name val="Arial"/>
      <family val="2"/>
    </font>
    <font>
      <sz val="10"/>
      <name val="SansSerif"/>
    </font>
    <font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0" fontId="3" fillId="4" borderId="0" xfId="0" applyFont="1" applyFill="1"/>
    <xf numFmtId="164" fontId="2" fillId="4" borderId="3" xfId="0" applyNumberFormat="1" applyFont="1" applyFill="1" applyBorder="1" applyAlignment="1" applyProtection="1">
      <alignment horizontal="center" vertical="top" wrapText="1"/>
    </xf>
    <xf numFmtId="165" fontId="2" fillId="4" borderId="3" xfId="0" applyNumberFormat="1" applyFont="1" applyFill="1" applyBorder="1" applyAlignment="1" applyProtection="1">
      <alignment horizontal="center" vertical="top" wrapText="1"/>
    </xf>
    <xf numFmtId="2" fontId="2" fillId="4" borderId="3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164" fontId="5" fillId="5" borderId="3" xfId="0" applyNumberFormat="1" applyFont="1" applyFill="1" applyBorder="1"/>
    <xf numFmtId="2" fontId="5" fillId="5" borderId="3" xfId="0" applyNumberFormat="1" applyFont="1" applyFill="1" applyBorder="1" applyAlignment="1">
      <alignment horizontal="center"/>
    </xf>
    <xf numFmtId="0" fontId="5" fillId="5" borderId="0" xfId="0" applyFont="1" applyFill="1"/>
    <xf numFmtId="0" fontId="6" fillId="5" borderId="3" xfId="0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top" wrapText="1"/>
    </xf>
    <xf numFmtId="2" fontId="1" fillId="5" borderId="3" xfId="0" applyNumberFormat="1" applyFont="1" applyFill="1" applyBorder="1" applyAlignment="1" applyProtection="1">
      <alignment horizontal="center" vertical="top" wrapText="1"/>
    </xf>
    <xf numFmtId="0" fontId="5" fillId="5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topLeftCell="A34" workbookViewId="0">
      <selection activeCell="C53" sqref="C52:C53"/>
    </sheetView>
  </sheetViews>
  <sheetFormatPr defaultRowHeight="15"/>
  <cols>
    <col min="1" max="1" width="24.7109375" customWidth="1"/>
    <col min="6" max="6" width="16.7109375" bestFit="1" customWidth="1"/>
    <col min="7" max="7" width="18.85546875" bestFit="1" customWidth="1"/>
    <col min="8" max="8" width="25" bestFit="1" customWidth="1"/>
    <col min="9" max="12" width="16.7109375" bestFit="1" customWidth="1"/>
    <col min="13" max="13" width="25" bestFit="1" customWidth="1"/>
    <col min="14" max="14" width="18.85546875" bestFit="1" customWidth="1"/>
    <col min="15" max="15" width="17.85546875" bestFit="1" customWidth="1"/>
    <col min="16" max="16" width="17.140625" customWidth="1"/>
    <col min="17" max="18" width="16.7109375" bestFit="1" customWidth="1"/>
    <col min="19" max="19" width="17.85546875" bestFit="1" customWidth="1"/>
    <col min="20" max="20" width="18.85546875" bestFit="1" customWidth="1"/>
    <col min="21" max="24" width="16.7109375" bestFit="1" customWidth="1"/>
    <col min="25" max="25" width="17.140625" customWidth="1"/>
    <col min="26" max="27" width="16.7109375" bestFit="1" customWidth="1"/>
    <col min="28" max="28" width="17.85546875" bestFit="1" customWidth="1"/>
    <col min="29" max="29" width="18.28515625" customWidth="1"/>
    <col min="30" max="30" width="17.85546875" bestFit="1" customWidth="1"/>
    <col min="31" max="32" width="16.7109375" bestFit="1" customWidth="1"/>
    <col min="33" max="33" width="17.85546875" bestFit="1" customWidth="1"/>
    <col min="34" max="34" width="17.28515625" customWidth="1"/>
    <col min="35" max="42" width="16.7109375" bestFit="1" customWidth="1"/>
  </cols>
  <sheetData>
    <row r="1" spans="1:42">
      <c r="A1" s="12" t="s">
        <v>0</v>
      </c>
      <c r="B1" s="12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>
      <c r="A3" s="2" t="s">
        <v>3</v>
      </c>
      <c r="B3" s="11" t="s">
        <v>4</v>
      </c>
      <c r="C3" s="11"/>
      <c r="D3" s="11"/>
      <c r="E3" s="11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</row>
    <row r="4" spans="1:42">
      <c r="A4" s="2" t="s">
        <v>42</v>
      </c>
      <c r="B4" s="11" t="s">
        <v>43</v>
      </c>
      <c r="C4" s="11"/>
      <c r="D4" s="11"/>
      <c r="E4" s="11"/>
      <c r="F4" s="4">
        <v>3.3924563297566587E-2</v>
      </c>
      <c r="G4" s="4">
        <v>0</v>
      </c>
      <c r="H4" s="4">
        <v>0</v>
      </c>
      <c r="I4" s="4">
        <v>1.8329073174712858E-5</v>
      </c>
      <c r="J4" s="4">
        <v>2.6745027627465398E-5</v>
      </c>
      <c r="K4" s="4">
        <v>2.6745027627465398E-5</v>
      </c>
      <c r="L4" s="4">
        <v>3.3917994392586984E-2</v>
      </c>
      <c r="M4" s="4">
        <v>0</v>
      </c>
      <c r="N4" s="4">
        <v>0</v>
      </c>
      <c r="O4" s="4">
        <v>1.2768894328452176</v>
      </c>
      <c r="P4" s="4">
        <v>0</v>
      </c>
      <c r="Q4" s="4">
        <v>4.4988010946907624E-2</v>
      </c>
      <c r="R4" s="4">
        <v>5.6634334720131282E-2</v>
      </c>
      <c r="S4" s="4">
        <v>0</v>
      </c>
      <c r="T4" s="4">
        <v>0</v>
      </c>
      <c r="U4" s="4">
        <v>0</v>
      </c>
      <c r="V4" s="4">
        <v>0</v>
      </c>
      <c r="W4" s="4">
        <v>1.6789959437391949E-2</v>
      </c>
      <c r="X4" s="4">
        <v>1.1073475497867185E-4</v>
      </c>
      <c r="Y4" s="4">
        <v>0</v>
      </c>
      <c r="Z4" s="4">
        <v>0</v>
      </c>
      <c r="AA4" s="4">
        <v>1.0392669497700353</v>
      </c>
      <c r="AB4" s="4">
        <v>4.5746883724647275E-2</v>
      </c>
      <c r="AC4" s="4">
        <v>0</v>
      </c>
      <c r="AD4" s="4">
        <v>6.1139210701925535</v>
      </c>
      <c r="AE4" s="4">
        <v>6.2316332627542909E-2</v>
      </c>
      <c r="AF4" s="4">
        <v>0</v>
      </c>
      <c r="AG4" s="4">
        <v>2.5648178603666839E-2</v>
      </c>
      <c r="AH4" s="4">
        <v>0</v>
      </c>
      <c r="AI4" s="4">
        <v>0.11291855110466224</v>
      </c>
      <c r="AJ4" s="4">
        <v>8.6159600651062915E-2</v>
      </c>
      <c r="AK4" s="4">
        <v>6.6349589616857357E-2</v>
      </c>
      <c r="AL4" s="4">
        <v>0</v>
      </c>
      <c r="AM4" s="4">
        <v>5.7158270851515693</v>
      </c>
      <c r="AN4" s="4">
        <v>0</v>
      </c>
      <c r="AO4" s="4">
        <v>0.14697076465816222</v>
      </c>
      <c r="AP4" s="4">
        <v>0.79898681460754628</v>
      </c>
    </row>
    <row r="5" spans="1:42">
      <c r="A5" s="2" t="s">
        <v>44</v>
      </c>
      <c r="B5" s="11" t="s">
        <v>45</v>
      </c>
      <c r="C5" s="11"/>
      <c r="D5" s="11"/>
      <c r="E5" s="11"/>
      <c r="F5" s="4">
        <v>5.682102146448164E-3</v>
      </c>
      <c r="G5" s="4">
        <v>0</v>
      </c>
      <c r="H5" s="4">
        <v>0</v>
      </c>
      <c r="I5" s="4">
        <v>5.158149077007552E-6</v>
      </c>
      <c r="J5" s="4">
        <v>8.3268064679883353E-6</v>
      </c>
      <c r="K5" s="4">
        <v>5.0308760565538926E-6</v>
      </c>
      <c r="L5" s="4">
        <v>6.3306952847612024E-3</v>
      </c>
      <c r="M5" s="4">
        <v>0</v>
      </c>
      <c r="N5" s="4">
        <v>0</v>
      </c>
      <c r="O5" s="4">
        <v>0.18725412169492367</v>
      </c>
      <c r="P5" s="4">
        <v>0</v>
      </c>
      <c r="Q5" s="4">
        <v>3.1578595999870222E-2</v>
      </c>
      <c r="R5" s="4">
        <v>2.5420796159432459E-2</v>
      </c>
      <c r="S5" s="4">
        <v>0</v>
      </c>
      <c r="T5" s="4">
        <v>0</v>
      </c>
      <c r="U5" s="4">
        <v>0</v>
      </c>
      <c r="V5" s="4">
        <v>0</v>
      </c>
      <c r="W5" s="4">
        <v>7.9654504786949511E-4</v>
      </c>
      <c r="X5" s="4">
        <v>5.0308760565538926E-6</v>
      </c>
      <c r="Y5" s="4">
        <v>0</v>
      </c>
      <c r="Z5" s="4">
        <v>0</v>
      </c>
      <c r="AA5" s="4">
        <v>0.85744246605610996</v>
      </c>
      <c r="AB5" s="4">
        <v>2.208141180593055E-2</v>
      </c>
      <c r="AC5" s="4">
        <v>0</v>
      </c>
      <c r="AD5" s="4">
        <v>0.33271295881813284</v>
      </c>
      <c r="AE5" s="4">
        <v>1.6489130377858867E-2</v>
      </c>
      <c r="AF5" s="4">
        <v>0</v>
      </c>
      <c r="AG5" s="4">
        <v>2.0180361241529999E-3</v>
      </c>
      <c r="AH5" s="4">
        <v>0</v>
      </c>
      <c r="AI5" s="4">
        <v>1.9031327717541735E-2</v>
      </c>
      <c r="AJ5" s="4">
        <v>1.4188041019574535E-2</v>
      </c>
      <c r="AK5" s="4">
        <v>7.6615847706550894E-6</v>
      </c>
      <c r="AL5" s="4">
        <v>0</v>
      </c>
      <c r="AM5" s="4">
        <v>0.39383264099780235</v>
      </c>
      <c r="AN5" s="4">
        <v>0</v>
      </c>
      <c r="AO5" s="4">
        <v>2.3067399965847734E-2</v>
      </c>
      <c r="AP5" s="4">
        <v>5.0279726712315925E-2</v>
      </c>
    </row>
    <row r="6" spans="1:42">
      <c r="A6" s="2" t="s">
        <v>46</v>
      </c>
      <c r="B6" s="11" t="s">
        <v>47</v>
      </c>
      <c r="C6" s="11"/>
      <c r="D6" s="11"/>
      <c r="E6" s="11"/>
      <c r="F6" s="4">
        <v>3.3079301691222243E-5</v>
      </c>
      <c r="G6" s="4">
        <v>0</v>
      </c>
      <c r="H6" s="4">
        <v>0</v>
      </c>
      <c r="I6" s="4">
        <v>2.2052867794148159E-7</v>
      </c>
      <c r="J6" s="4">
        <v>2.9403823725530882E-7</v>
      </c>
      <c r="K6" s="4">
        <v>2.9403823725530882E-7</v>
      </c>
      <c r="L6" s="4">
        <v>1.8377389828456799E-4</v>
      </c>
      <c r="M6" s="4">
        <v>0</v>
      </c>
      <c r="N6" s="4">
        <v>0</v>
      </c>
      <c r="O6" s="4">
        <v>9.3154748142284007E-3</v>
      </c>
      <c r="P6" s="4">
        <v>0</v>
      </c>
      <c r="Q6" s="4">
        <v>2.5728345759839518E-4</v>
      </c>
      <c r="R6" s="4">
        <v>1.4701911862765441E-4</v>
      </c>
      <c r="S6" s="4">
        <v>0</v>
      </c>
      <c r="T6" s="4">
        <v>0</v>
      </c>
      <c r="U6" s="4">
        <v>0</v>
      </c>
      <c r="V6" s="4">
        <v>0</v>
      </c>
      <c r="W6" s="4">
        <v>7.3509559313827204E-5</v>
      </c>
      <c r="X6" s="4">
        <v>2.9403823725530882E-7</v>
      </c>
      <c r="Y6" s="4">
        <v>0</v>
      </c>
      <c r="Z6" s="4">
        <v>0</v>
      </c>
      <c r="AA6" s="4">
        <v>3.6754779656913598E-4</v>
      </c>
      <c r="AB6" s="4">
        <v>9.1886949142284003E-4</v>
      </c>
      <c r="AC6" s="4">
        <v>0</v>
      </c>
      <c r="AD6" s="4">
        <v>2.6059923959839519E-2</v>
      </c>
      <c r="AE6" s="4">
        <v>7.3509559313827204E-5</v>
      </c>
      <c r="AF6" s="4">
        <v>0</v>
      </c>
      <c r="AG6" s="4">
        <v>7.3509559313827196E-4</v>
      </c>
      <c r="AH6" s="4">
        <v>0</v>
      </c>
      <c r="AI6" s="4">
        <v>1.8377389828456799E-4</v>
      </c>
      <c r="AJ6" s="4">
        <v>1.8377389828456799E-4</v>
      </c>
      <c r="AK6" s="4">
        <v>3.6754779656913599E-6</v>
      </c>
      <c r="AL6" s="4">
        <v>0</v>
      </c>
      <c r="AM6" s="4">
        <v>2.0912987828456799E-4</v>
      </c>
      <c r="AN6" s="4">
        <v>0</v>
      </c>
      <c r="AO6" s="4">
        <v>1.8377389828456799E-4</v>
      </c>
      <c r="AP6" s="4">
        <v>5.1456691519679038E-3</v>
      </c>
    </row>
    <row r="7" spans="1:42">
      <c r="A7" s="2" t="s">
        <v>48</v>
      </c>
      <c r="B7" s="11" t="s">
        <v>49</v>
      </c>
      <c r="C7" s="11"/>
      <c r="D7" s="11"/>
      <c r="E7" s="11"/>
      <c r="F7" s="4">
        <v>1.2902042879999999E-8</v>
      </c>
      <c r="G7" s="4">
        <v>0</v>
      </c>
      <c r="H7" s="4">
        <v>0</v>
      </c>
      <c r="I7" s="4">
        <v>8.6013619200000004E-11</v>
      </c>
      <c r="J7" s="4">
        <v>1.1468482560000001E-10</v>
      </c>
      <c r="K7" s="4">
        <v>1.1468482560000001E-10</v>
      </c>
      <c r="L7" s="4">
        <v>7.1678015999999994E-8</v>
      </c>
      <c r="M7" s="4">
        <v>0</v>
      </c>
      <c r="N7" s="4">
        <v>0</v>
      </c>
      <c r="O7" s="4">
        <v>1.7184900800000002E-5</v>
      </c>
      <c r="P7" s="4">
        <v>0</v>
      </c>
      <c r="Q7" s="4">
        <v>1.003492224E-7</v>
      </c>
      <c r="R7" s="4">
        <v>5.7342412799999997E-8</v>
      </c>
      <c r="S7" s="4">
        <v>0</v>
      </c>
      <c r="T7" s="4">
        <v>0</v>
      </c>
      <c r="U7" s="4">
        <v>0</v>
      </c>
      <c r="V7" s="4">
        <v>0</v>
      </c>
      <c r="W7" s="4">
        <v>2.8671206399999999E-8</v>
      </c>
      <c r="X7" s="4">
        <v>1.1468482560000001E-10</v>
      </c>
      <c r="Y7" s="4">
        <v>0</v>
      </c>
      <c r="Z7" s="4">
        <v>0</v>
      </c>
      <c r="AA7" s="4">
        <v>1.4335603199999999E-7</v>
      </c>
      <c r="AB7" s="4">
        <v>3.5839007999999999E-7</v>
      </c>
      <c r="AC7" s="4">
        <v>0</v>
      </c>
      <c r="AD7" s="4">
        <v>3.454292224E-5</v>
      </c>
      <c r="AE7" s="4">
        <v>2.8671206399999999E-8</v>
      </c>
      <c r="AF7" s="4">
        <v>0</v>
      </c>
      <c r="AG7" s="4">
        <v>2.8671206399999997E-7</v>
      </c>
      <c r="AH7" s="4">
        <v>0</v>
      </c>
      <c r="AI7" s="4">
        <v>7.1678015999999994E-8</v>
      </c>
      <c r="AJ7" s="4">
        <v>7.1678015999999994E-8</v>
      </c>
      <c r="AK7" s="4">
        <v>1.4335603199999999E-9</v>
      </c>
      <c r="AL7" s="4">
        <v>0</v>
      </c>
      <c r="AM7" s="4">
        <v>3.4980178015999999E-5</v>
      </c>
      <c r="AN7" s="4">
        <v>0</v>
      </c>
      <c r="AO7" s="4">
        <v>7.1678015999999994E-8</v>
      </c>
      <c r="AP7" s="4">
        <v>2.0069844479999999E-6</v>
      </c>
    </row>
    <row r="8" spans="1:42">
      <c r="A8" s="2" t="s">
        <v>50</v>
      </c>
      <c r="B8" s="11" t="s">
        <v>51</v>
      </c>
      <c r="C8" s="11"/>
      <c r="D8" s="11"/>
      <c r="E8" s="11"/>
      <c r="F8" s="4">
        <v>5.6208236473653121E-6</v>
      </c>
      <c r="G8" s="4">
        <v>0</v>
      </c>
      <c r="H8" s="4">
        <v>0</v>
      </c>
      <c r="I8" s="4">
        <v>1.1242604986071651E-4</v>
      </c>
      <c r="J8" s="4">
        <v>1.6359605662512092E-4</v>
      </c>
      <c r="K8" s="4">
        <v>5.8997232225120906E-5</v>
      </c>
      <c r="L8" s="4">
        <v>1.61486837432064E-5</v>
      </c>
      <c r="M8" s="4">
        <v>0</v>
      </c>
      <c r="N8" s="4">
        <v>0</v>
      </c>
      <c r="O8" s="4">
        <v>4.6115117929692003E-3</v>
      </c>
      <c r="P8" s="4">
        <v>0</v>
      </c>
      <c r="Q8" s="4">
        <v>3.2506150069258557E-5</v>
      </c>
      <c r="R8" s="4">
        <v>2.085484537073088E-5</v>
      </c>
      <c r="S8" s="4">
        <v>0</v>
      </c>
      <c r="T8" s="4">
        <v>0</v>
      </c>
      <c r="U8" s="4">
        <v>1.51227216E-5</v>
      </c>
      <c r="V8" s="4">
        <v>0</v>
      </c>
      <c r="W8" s="4">
        <v>6.4665344249510403E-6</v>
      </c>
      <c r="X8" s="4">
        <v>5.6224733265120907E-5</v>
      </c>
      <c r="Y8" s="4">
        <v>0</v>
      </c>
      <c r="Z8" s="4">
        <v>0</v>
      </c>
      <c r="AA8" s="4">
        <v>2.8170226726957439E-5</v>
      </c>
      <c r="AB8" s="4">
        <v>1.042591841993692E-2</v>
      </c>
      <c r="AC8" s="4">
        <v>0</v>
      </c>
      <c r="AD8" s="4">
        <v>1.99941920687376E-3</v>
      </c>
      <c r="AE8" s="4">
        <v>6.8748841176071045E-5</v>
      </c>
      <c r="AF8" s="4">
        <v>1.5122721600000001E-4</v>
      </c>
      <c r="AG8" s="4">
        <v>8.6799219265353597E-4</v>
      </c>
      <c r="AH8" s="4">
        <v>0</v>
      </c>
      <c r="AI8" s="4">
        <v>3.8964242088338402E-4</v>
      </c>
      <c r="AJ8" s="4">
        <v>3.8713536504338402E-4</v>
      </c>
      <c r="AK8" s="4">
        <v>1.494311395253472E-6</v>
      </c>
      <c r="AL8" s="4">
        <v>0</v>
      </c>
      <c r="AM8" s="4">
        <v>1.08366498003384E-4</v>
      </c>
      <c r="AN8" s="4">
        <v>0</v>
      </c>
      <c r="AO8" s="4">
        <v>4.0479863688338403E-4</v>
      </c>
      <c r="AP8" s="4">
        <v>6.1075414825948805E-4</v>
      </c>
    </row>
    <row r="9" spans="1:42">
      <c r="A9" s="2" t="s">
        <v>52</v>
      </c>
      <c r="B9" s="11" t="s">
        <v>53</v>
      </c>
      <c r="C9" s="11"/>
      <c r="D9" s="11"/>
      <c r="E9" s="11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1.5300902E-2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4.7089850000000003E-2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6.5659380000000003E-3</v>
      </c>
      <c r="AN9" s="4">
        <v>0</v>
      </c>
      <c r="AO9" s="4">
        <v>0</v>
      </c>
      <c r="AP9" s="4">
        <v>0</v>
      </c>
    </row>
    <row r="10" spans="1:42">
      <c r="A10" s="2" t="s">
        <v>54</v>
      </c>
      <c r="B10" s="11" t="s">
        <v>55</v>
      </c>
      <c r="C10" s="11"/>
      <c r="D10" s="11"/>
      <c r="E10" s="11"/>
      <c r="F10" s="4">
        <v>0</v>
      </c>
      <c r="G10" s="4">
        <v>95.917295999999993</v>
      </c>
      <c r="H10" s="4">
        <v>0</v>
      </c>
      <c r="I10" s="4">
        <v>3.5968986000000002E-5</v>
      </c>
      <c r="J10" s="4">
        <v>5.9948309999999997E-5</v>
      </c>
      <c r="K10" s="4">
        <v>0</v>
      </c>
      <c r="L10" s="4">
        <v>1.1989662000000001E-5</v>
      </c>
      <c r="M10" s="4">
        <v>146469.64499999999</v>
      </c>
      <c r="N10" s="4">
        <v>239.79324</v>
      </c>
      <c r="O10" s="4">
        <v>1.3952432344400001E-2</v>
      </c>
      <c r="P10" s="4">
        <v>683941973.19200003</v>
      </c>
      <c r="Q10" s="4">
        <v>5.9948309999999997E-5</v>
      </c>
      <c r="R10" s="4">
        <v>2.03824254E-3</v>
      </c>
      <c r="S10" s="4">
        <v>11.989661999999999</v>
      </c>
      <c r="T10" s="4">
        <v>539.53479000000004</v>
      </c>
      <c r="U10" s="4">
        <v>0</v>
      </c>
      <c r="V10" s="4">
        <v>0</v>
      </c>
      <c r="W10" s="4">
        <v>0</v>
      </c>
      <c r="X10" s="4">
        <v>0</v>
      </c>
      <c r="Y10" s="4">
        <v>198484.073</v>
      </c>
      <c r="Z10" s="4">
        <v>1.18664896E-5</v>
      </c>
      <c r="AA10" s="4">
        <v>8.3927633999999999E-5</v>
      </c>
      <c r="AB10" s="4">
        <v>5.5871393069999997E-3</v>
      </c>
      <c r="AC10" s="4">
        <v>0</v>
      </c>
      <c r="AD10" s="4">
        <v>5.3213690898400001E-2</v>
      </c>
      <c r="AE10" s="4">
        <v>0</v>
      </c>
      <c r="AF10" s="4">
        <v>0</v>
      </c>
      <c r="AG10" s="4">
        <v>0</v>
      </c>
      <c r="AH10" s="4">
        <v>2997.4155000000001</v>
      </c>
      <c r="AI10" s="4">
        <v>2.5522255932E-3</v>
      </c>
      <c r="AJ10" s="4">
        <v>2.5522255932E-3</v>
      </c>
      <c r="AK10" s="4">
        <v>1.1989662000000001E-5</v>
      </c>
      <c r="AL10" s="4">
        <v>0</v>
      </c>
      <c r="AM10" s="4">
        <v>0</v>
      </c>
      <c r="AN10" s="4">
        <v>0</v>
      </c>
      <c r="AO10" s="4">
        <v>2.5522255932E-3</v>
      </c>
      <c r="AP10" s="4">
        <v>1.1989661999999999E-3</v>
      </c>
    </row>
    <row r="11" spans="1:42">
      <c r="A11" s="2" t="s">
        <v>56</v>
      </c>
      <c r="B11" s="11" t="s">
        <v>57</v>
      </c>
      <c r="C11" s="11"/>
      <c r="D11" s="11"/>
      <c r="E11" s="11"/>
      <c r="F11" s="4">
        <v>8.2324103984053078E-3</v>
      </c>
      <c r="G11" s="4">
        <v>0</v>
      </c>
      <c r="H11" s="4">
        <v>0</v>
      </c>
      <c r="I11" s="4">
        <v>0.25761786271417858</v>
      </c>
      <c r="J11" s="4">
        <v>0.37482424518941071</v>
      </c>
      <c r="K11" s="4">
        <v>0.13520994143531215</v>
      </c>
      <c r="L11" s="4">
        <v>1.1038082567281544E-2</v>
      </c>
      <c r="M11" s="4">
        <v>0</v>
      </c>
      <c r="N11" s="4">
        <v>0</v>
      </c>
      <c r="O11" s="4">
        <v>9.2647942389446722</v>
      </c>
      <c r="P11" s="4">
        <v>0</v>
      </c>
      <c r="Q11" s="4">
        <v>3.8793437186663011E-2</v>
      </c>
      <c r="R11" s="4">
        <v>2.7303756472540092E-2</v>
      </c>
      <c r="S11" s="4">
        <v>0</v>
      </c>
      <c r="T11" s="4">
        <v>0</v>
      </c>
      <c r="U11" s="4">
        <v>3.4632063672839997E-2</v>
      </c>
      <c r="V11" s="4">
        <v>0</v>
      </c>
      <c r="W11" s="4">
        <v>4.3260941327847658E-3</v>
      </c>
      <c r="X11" s="4">
        <v>0.12879504892996785</v>
      </c>
      <c r="Y11" s="4">
        <v>0</v>
      </c>
      <c r="Z11" s="4">
        <v>0</v>
      </c>
      <c r="AA11" s="4">
        <v>2.2222285664973536E-2</v>
      </c>
      <c r="AB11" s="4">
        <v>0.84589033201098152</v>
      </c>
      <c r="AC11" s="4">
        <v>0</v>
      </c>
      <c r="AD11" s="4">
        <v>0.95528758459458707</v>
      </c>
      <c r="AE11" s="4">
        <v>0.14492995258998165</v>
      </c>
      <c r="AF11" s="4">
        <v>0.34632063672840002</v>
      </c>
      <c r="AG11" s="4">
        <v>1.8844567181555718</v>
      </c>
      <c r="AH11" s="4">
        <v>0</v>
      </c>
      <c r="AI11" s="4">
        <v>0.86718785283461153</v>
      </c>
      <c r="AJ11" s="4">
        <v>0.86123381749638295</v>
      </c>
      <c r="AK11" s="4">
        <v>2.899494933972931E-3</v>
      </c>
      <c r="AL11" s="4">
        <v>0</v>
      </c>
      <c r="AM11" s="4">
        <v>0.22735622230779878</v>
      </c>
      <c r="AN11" s="4">
        <v>0</v>
      </c>
      <c r="AO11" s="4">
        <v>0.90203824971488589</v>
      </c>
      <c r="AP11" s="4">
        <v>0.67497462796614593</v>
      </c>
    </row>
    <row r="12" spans="1:42">
      <c r="A12" s="2" t="s">
        <v>58</v>
      </c>
      <c r="B12" s="11" t="s">
        <v>59</v>
      </c>
      <c r="C12" s="11"/>
      <c r="D12" s="11"/>
      <c r="E12" s="11"/>
      <c r="F12" s="4">
        <v>9.1008954062767045E-4</v>
      </c>
      <c r="G12" s="4">
        <v>0</v>
      </c>
      <c r="H12" s="4">
        <v>0</v>
      </c>
      <c r="I12" s="4">
        <v>0.25919457443290905</v>
      </c>
      <c r="J12" s="4">
        <v>0.26584399938936359</v>
      </c>
      <c r="K12" s="4">
        <v>0.15578753236936357</v>
      </c>
      <c r="L12" s="4">
        <v>2.36824696291345E-3</v>
      </c>
      <c r="M12" s="4">
        <v>0</v>
      </c>
      <c r="N12" s="4">
        <v>0</v>
      </c>
      <c r="O12" s="4">
        <v>6.1037609374913142</v>
      </c>
      <c r="P12" s="4">
        <v>0</v>
      </c>
      <c r="Q12" s="4">
        <v>4.9890171017476182E-3</v>
      </c>
      <c r="R12" s="4">
        <v>1.0630328590621269E-2</v>
      </c>
      <c r="S12" s="4">
        <v>0</v>
      </c>
      <c r="T12" s="4">
        <v>0</v>
      </c>
      <c r="U12" s="4">
        <v>5.6346500199999996E-3</v>
      </c>
      <c r="V12" s="4">
        <v>0</v>
      </c>
      <c r="W12" s="4">
        <v>1.4347179922043637E-3</v>
      </c>
      <c r="X12" s="4">
        <v>0.18127332270936358</v>
      </c>
      <c r="Y12" s="4">
        <v>0</v>
      </c>
      <c r="Z12" s="4">
        <v>4.6327623299999999E-3</v>
      </c>
      <c r="AA12" s="4">
        <v>1.5429834222621426E-2</v>
      </c>
      <c r="AB12" s="4">
        <v>1.18876859702941</v>
      </c>
      <c r="AC12" s="4">
        <v>0</v>
      </c>
      <c r="AD12" s="4">
        <v>0.2253988916192908</v>
      </c>
      <c r="AE12" s="4">
        <v>4.9478080592621425E-2</v>
      </c>
      <c r="AF12" s="4">
        <v>7.1589073000000003E-2</v>
      </c>
      <c r="AG12" s="4">
        <v>0.83772182373504267</v>
      </c>
      <c r="AH12" s="4">
        <v>0</v>
      </c>
      <c r="AI12" s="4">
        <v>0.79293084135962466</v>
      </c>
      <c r="AJ12" s="4">
        <v>0.79293084135962466</v>
      </c>
      <c r="AK12" s="4">
        <v>6.7920170663959346E-4</v>
      </c>
      <c r="AL12" s="4">
        <v>0</v>
      </c>
      <c r="AM12" s="4">
        <v>0.10862862302962471</v>
      </c>
      <c r="AN12" s="4">
        <v>0</v>
      </c>
      <c r="AO12" s="4">
        <v>0.83508219377962467</v>
      </c>
      <c r="AP12" s="4">
        <v>0.14770511980379208</v>
      </c>
    </row>
    <row r="13" spans="1:42">
      <c r="A13" s="2" t="s">
        <v>60</v>
      </c>
      <c r="B13" s="11" t="s">
        <v>61</v>
      </c>
      <c r="C13" s="11"/>
      <c r="D13" s="11"/>
      <c r="E13" s="11"/>
      <c r="F13" s="4">
        <v>0</v>
      </c>
      <c r="G13" s="4">
        <v>0.155025</v>
      </c>
      <c r="H13" s="4">
        <v>0</v>
      </c>
      <c r="I13" s="4">
        <v>8.2679999999999997E-8</v>
      </c>
      <c r="J13" s="4">
        <v>8.2679999999999997E-8</v>
      </c>
      <c r="K13" s="4">
        <v>0</v>
      </c>
      <c r="L13" s="4">
        <v>2.0669999999999999E-8</v>
      </c>
      <c r="M13" s="4">
        <v>4547.3999999999996</v>
      </c>
      <c r="N13" s="4">
        <v>0.31004999999999999</v>
      </c>
      <c r="O13" s="4">
        <v>1.2831791310000001E-3</v>
      </c>
      <c r="P13" s="4">
        <v>6608199</v>
      </c>
      <c r="Q13" s="4">
        <v>1.0335E-7</v>
      </c>
      <c r="R13" s="4">
        <v>3.5138999999999999E-6</v>
      </c>
      <c r="S13" s="4">
        <v>2.0670000000000001E-2</v>
      </c>
      <c r="T13" s="4">
        <v>0.93015000000000003</v>
      </c>
      <c r="U13" s="4">
        <v>0</v>
      </c>
      <c r="V13" s="4">
        <v>0</v>
      </c>
      <c r="W13" s="4">
        <v>0</v>
      </c>
      <c r="X13" s="4">
        <v>0</v>
      </c>
      <c r="Y13" s="4">
        <v>35.139000000000003</v>
      </c>
      <c r="Z13" s="4">
        <v>6.2010000000000004E-9</v>
      </c>
      <c r="AA13" s="4">
        <v>1.4469000000000001E-7</v>
      </c>
      <c r="AB13" s="4">
        <v>5.0062119899999999E-4</v>
      </c>
      <c r="AC13" s="4">
        <v>0</v>
      </c>
      <c r="AD13" s="4">
        <v>5.7152550000000004E-6</v>
      </c>
      <c r="AE13" s="4">
        <v>0</v>
      </c>
      <c r="AF13" s="4">
        <v>0</v>
      </c>
      <c r="AG13" s="4">
        <v>0</v>
      </c>
      <c r="AH13" s="4">
        <v>2.4803999999999999</v>
      </c>
      <c r="AI13" s="4">
        <v>7.7760540000000008E-6</v>
      </c>
      <c r="AJ13" s="4">
        <v>7.7760540000000008E-6</v>
      </c>
      <c r="AK13" s="4">
        <v>2.0669999999999999E-8</v>
      </c>
      <c r="AL13" s="4">
        <v>0</v>
      </c>
      <c r="AM13" s="4">
        <v>0</v>
      </c>
      <c r="AN13" s="4">
        <v>0</v>
      </c>
      <c r="AO13" s="4">
        <v>7.7760540000000008E-6</v>
      </c>
      <c r="AP13" s="4">
        <v>2.0669999999999999E-6</v>
      </c>
    </row>
    <row r="14" spans="1:42">
      <c r="A14" s="2" t="s">
        <v>62</v>
      </c>
      <c r="B14" s="11" t="s">
        <v>63</v>
      </c>
      <c r="C14" s="11"/>
      <c r="D14" s="11"/>
      <c r="E14" s="11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3.3188081199999997E-2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</row>
    <row r="15" spans="1:42">
      <c r="A15" s="2" t="s">
        <v>64</v>
      </c>
      <c r="B15" s="11" t="s">
        <v>65</v>
      </c>
      <c r="C15" s="11"/>
      <c r="D15" s="11"/>
      <c r="E15" s="11"/>
      <c r="F15" s="4">
        <v>3.4934E-2</v>
      </c>
      <c r="G15" s="4">
        <v>62.286999999999999</v>
      </c>
      <c r="H15" s="4">
        <v>0</v>
      </c>
      <c r="I15" s="4">
        <v>1.8436000000000001E-5</v>
      </c>
      <c r="J15" s="4">
        <v>1.3643680000000001E-4</v>
      </c>
      <c r="K15" s="4">
        <v>9.3231000000000002E-5</v>
      </c>
      <c r="L15" s="4">
        <v>0.15720300000000001</v>
      </c>
      <c r="M15" s="4">
        <v>0</v>
      </c>
      <c r="N15" s="4">
        <v>0</v>
      </c>
      <c r="O15" s="4">
        <v>9.8090999999999998E-2</v>
      </c>
      <c r="P15" s="4">
        <v>0</v>
      </c>
      <c r="Q15" s="4">
        <v>0</v>
      </c>
      <c r="R15" s="4">
        <v>0.34933999999999998</v>
      </c>
      <c r="S15" s="4">
        <v>0</v>
      </c>
      <c r="T15" s="4">
        <v>0</v>
      </c>
      <c r="U15" s="4">
        <v>0</v>
      </c>
      <c r="V15" s="4">
        <v>0</v>
      </c>
      <c r="W15" s="4">
        <v>0.17466999999999999</v>
      </c>
      <c r="X15" s="4">
        <v>7.0492000000000002E-5</v>
      </c>
      <c r="Y15" s="4">
        <v>0</v>
      </c>
      <c r="Z15" s="4">
        <v>0.37124800000000002</v>
      </c>
      <c r="AA15" s="4">
        <v>1.612128</v>
      </c>
      <c r="AB15" s="4">
        <v>8.2954771727455991</v>
      </c>
      <c r="AC15" s="4">
        <v>0</v>
      </c>
      <c r="AD15" s="4">
        <v>0.51257600000000003</v>
      </c>
      <c r="AE15" s="4">
        <v>0.79848799999999998</v>
      </c>
      <c r="AF15" s="4">
        <v>0</v>
      </c>
      <c r="AG15" s="4">
        <v>0</v>
      </c>
      <c r="AH15" s="4">
        <v>0</v>
      </c>
      <c r="AI15" s="4">
        <v>0.44610482000000001</v>
      </c>
      <c r="AJ15" s="4">
        <v>0</v>
      </c>
      <c r="AK15" s="4">
        <v>0</v>
      </c>
      <c r="AL15" s="4">
        <v>1.4394579999999999</v>
      </c>
      <c r="AM15" s="4">
        <v>0.42598920000000001</v>
      </c>
      <c r="AN15" s="4">
        <v>5.0782130000000002E-2</v>
      </c>
      <c r="AO15" s="4">
        <v>0</v>
      </c>
      <c r="AP15" s="4">
        <v>0.29943399999999998</v>
      </c>
    </row>
    <row r="16" spans="1:42">
      <c r="A16" s="2" t="s">
        <v>66</v>
      </c>
      <c r="B16" s="11" t="s">
        <v>67</v>
      </c>
      <c r="C16" s="11"/>
      <c r="D16" s="11"/>
      <c r="E16" s="11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4.4444844767923E-2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</row>
    <row r="17" spans="1:42">
      <c r="A17" s="2" t="s">
        <v>68</v>
      </c>
      <c r="B17" s="11" t="s">
        <v>69</v>
      </c>
      <c r="C17" s="11"/>
      <c r="D17" s="11"/>
      <c r="E17" s="11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4.473E-5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</row>
    <row r="18" spans="1:42">
      <c r="A18" s="2" t="s">
        <v>70</v>
      </c>
      <c r="B18" s="11" t="s">
        <v>71</v>
      </c>
      <c r="C18" s="11"/>
      <c r="D18" s="11"/>
      <c r="E18" s="11"/>
      <c r="F18" s="4">
        <v>0</v>
      </c>
      <c r="G18" s="4">
        <v>0</v>
      </c>
      <c r="H18" s="4">
        <v>2253.0500000000002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8.19924E-3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1.3658699999999999E-3</v>
      </c>
      <c r="AC18" s="4">
        <v>0</v>
      </c>
      <c r="AD18" s="4">
        <v>3.6898590000000002E-2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5.2614500000000002E-2</v>
      </c>
      <c r="AM18" s="4">
        <v>0</v>
      </c>
      <c r="AN18" s="4">
        <v>0</v>
      </c>
      <c r="AO18" s="4">
        <v>0</v>
      </c>
      <c r="AP18" s="4">
        <v>0</v>
      </c>
    </row>
    <row r="19" spans="1:42">
      <c r="A19" s="2" t="s">
        <v>72</v>
      </c>
      <c r="B19" s="11" t="s">
        <v>73</v>
      </c>
      <c r="C19" s="11"/>
      <c r="D19" s="11"/>
      <c r="E19" s="11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1.6112559999999999E-5</v>
      </c>
      <c r="AJ19" s="4">
        <v>1.6107316E-6</v>
      </c>
      <c r="AK19" s="4">
        <v>0</v>
      </c>
      <c r="AL19" s="4">
        <v>0</v>
      </c>
      <c r="AM19" s="4">
        <v>0</v>
      </c>
      <c r="AN19" s="4">
        <v>0</v>
      </c>
      <c r="AO19" s="4">
        <v>2.819698E-5</v>
      </c>
      <c r="AP19" s="4">
        <v>0</v>
      </c>
    </row>
    <row r="20" spans="1:42">
      <c r="A20" s="2" t="s">
        <v>74</v>
      </c>
      <c r="B20" s="11" t="s">
        <v>75</v>
      </c>
      <c r="C20" s="11"/>
      <c r="D20" s="11"/>
      <c r="E20" s="11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6.1755000000000002E-4</v>
      </c>
      <c r="AJ20" s="4">
        <v>6.1754999999999994E-5</v>
      </c>
      <c r="AK20" s="4">
        <v>0</v>
      </c>
      <c r="AL20" s="4">
        <v>0</v>
      </c>
      <c r="AM20" s="4">
        <v>0</v>
      </c>
      <c r="AN20" s="4">
        <v>0</v>
      </c>
      <c r="AO20" s="4">
        <v>1.2351E-3</v>
      </c>
      <c r="AP20" s="4">
        <v>0</v>
      </c>
    </row>
    <row r="21" spans="1:42">
      <c r="A21" s="2" t="s">
        <v>76</v>
      </c>
      <c r="B21" s="11" t="s">
        <v>77</v>
      </c>
      <c r="C21" s="11"/>
      <c r="D21" s="11"/>
      <c r="E21" s="11"/>
      <c r="F21" s="4">
        <v>1.5124E-4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1.0348000000000001E-4</v>
      </c>
      <c r="M21" s="4">
        <v>0</v>
      </c>
      <c r="N21" s="4">
        <v>0</v>
      </c>
      <c r="O21" s="4">
        <v>0</v>
      </c>
      <c r="P21" s="4">
        <v>0</v>
      </c>
      <c r="Q21" s="4">
        <v>1.8307999999999999E-4</v>
      </c>
      <c r="R21" s="4">
        <v>5.5720000000000002E-6</v>
      </c>
      <c r="S21" s="4">
        <v>0</v>
      </c>
      <c r="T21" s="4">
        <v>0</v>
      </c>
      <c r="U21" s="4">
        <v>0</v>
      </c>
      <c r="V21" s="4">
        <v>0</v>
      </c>
      <c r="W21" s="4">
        <v>2.3879999999999998E-6</v>
      </c>
      <c r="X21" s="4">
        <v>0</v>
      </c>
      <c r="Y21" s="4">
        <v>0</v>
      </c>
      <c r="Z21" s="4">
        <v>3.9986800000000003E-2</v>
      </c>
      <c r="AA21" s="4">
        <v>3.9004000000000003E-4</v>
      </c>
      <c r="AB21" s="4">
        <v>1.4281E-2</v>
      </c>
      <c r="AC21" s="4">
        <v>0</v>
      </c>
      <c r="AD21" s="4">
        <v>0</v>
      </c>
      <c r="AE21" s="4">
        <v>1.3531999999999999E-3</v>
      </c>
      <c r="AF21" s="4">
        <v>0</v>
      </c>
      <c r="AG21" s="4">
        <v>0</v>
      </c>
      <c r="AH21" s="4">
        <v>0</v>
      </c>
      <c r="AI21" s="4">
        <v>1.7066499999999998E-2</v>
      </c>
      <c r="AJ21" s="4">
        <v>1.5043279999999999E-2</v>
      </c>
      <c r="AK21" s="4">
        <v>6.3679999999999997E-4</v>
      </c>
      <c r="AL21" s="4">
        <v>0</v>
      </c>
      <c r="AM21" s="4">
        <v>0</v>
      </c>
      <c r="AN21" s="4">
        <v>0</v>
      </c>
      <c r="AO21" s="4">
        <v>1.9375340000000001E-2</v>
      </c>
      <c r="AP21" s="4">
        <v>2.9451999999999999E-4</v>
      </c>
    </row>
    <row r="22" spans="1:42">
      <c r="A22" s="2" t="s">
        <v>78</v>
      </c>
      <c r="B22" s="11" t="s">
        <v>79</v>
      </c>
      <c r="C22" s="11"/>
      <c r="D22" s="11"/>
      <c r="E22" s="11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5.4552500000000004</v>
      </c>
      <c r="AP22" s="4">
        <v>0</v>
      </c>
    </row>
    <row r="23" spans="1:42">
      <c r="A23" s="2" t="s">
        <v>80</v>
      </c>
      <c r="B23" s="11" t="s">
        <v>81</v>
      </c>
      <c r="C23" s="11"/>
      <c r="D23" s="11"/>
      <c r="E23" s="11"/>
      <c r="F23" s="4">
        <v>0.41140707798159998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1.1839562704080001E-2</v>
      </c>
      <c r="M23" s="4">
        <v>0</v>
      </c>
      <c r="N23" s="4">
        <v>0</v>
      </c>
      <c r="O23" s="4">
        <v>2.2698632E-2</v>
      </c>
      <c r="P23" s="4">
        <v>0</v>
      </c>
      <c r="Q23" s="4">
        <v>4.7086869917999999E-2</v>
      </c>
      <c r="R23" s="4">
        <v>4.3074600142799999E-3</v>
      </c>
      <c r="S23" s="4">
        <v>0</v>
      </c>
      <c r="T23" s="4">
        <v>0</v>
      </c>
      <c r="U23" s="4">
        <v>2.494020612E-5</v>
      </c>
      <c r="V23" s="4">
        <v>0</v>
      </c>
      <c r="W23" s="4">
        <v>2.3412980039999999E-4</v>
      </c>
      <c r="X23" s="4">
        <v>0</v>
      </c>
      <c r="Y23" s="4">
        <v>0</v>
      </c>
      <c r="Z23" s="4">
        <v>0</v>
      </c>
      <c r="AA23" s="4">
        <v>0.13912411062856</v>
      </c>
      <c r="AB23" s="4">
        <v>5.2972839059999997E-4</v>
      </c>
      <c r="AC23" s="4">
        <v>0</v>
      </c>
      <c r="AD23" s="4">
        <v>4.249468E-4</v>
      </c>
      <c r="AE23" s="4">
        <v>4.1216193609384</v>
      </c>
      <c r="AF23" s="4">
        <v>4.6323441223999999E-2</v>
      </c>
      <c r="AG23" s="4">
        <v>4.0040780830000004E-3</v>
      </c>
      <c r="AH23" s="4">
        <v>0</v>
      </c>
      <c r="AI23" s="4">
        <v>1.128807467672E-2</v>
      </c>
      <c r="AJ23" s="4">
        <v>8.4991958885599992E-3</v>
      </c>
      <c r="AK23" s="4">
        <v>3.1889904079999997E-5</v>
      </c>
      <c r="AL23" s="4">
        <v>0</v>
      </c>
      <c r="AM23" s="4">
        <v>1.7264759999999999E-4</v>
      </c>
      <c r="AN23" s="4">
        <v>4.8533889381999998E-2</v>
      </c>
      <c r="AO23" s="4">
        <v>1.4147005361199999E-2</v>
      </c>
      <c r="AP23" s="4">
        <v>0.14446401781599999</v>
      </c>
    </row>
    <row r="24" spans="1:42">
      <c r="A24" s="2" t="s">
        <v>82</v>
      </c>
      <c r="B24" s="11" t="s">
        <v>83</v>
      </c>
      <c r="C24" s="11"/>
      <c r="D24" s="11"/>
      <c r="E24" s="11"/>
      <c r="F24" s="4">
        <v>0</v>
      </c>
      <c r="G24" s="4">
        <v>0</v>
      </c>
      <c r="H24" s="4">
        <v>0</v>
      </c>
      <c r="I24" s="4">
        <v>3.1815599999999999E-4</v>
      </c>
      <c r="J24" s="4">
        <v>3.7015600000000001E-4</v>
      </c>
      <c r="K24" s="4">
        <v>3.7015600000000001E-4</v>
      </c>
      <c r="L24" s="4">
        <v>0</v>
      </c>
      <c r="M24" s="4">
        <v>0</v>
      </c>
      <c r="N24" s="4">
        <v>0</v>
      </c>
      <c r="O24" s="4">
        <v>6.8658599999999997E-3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5.2769499999999997E-5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5.7129999999999997E-5</v>
      </c>
      <c r="AE24" s="4">
        <v>0</v>
      </c>
      <c r="AF24" s="4">
        <v>0</v>
      </c>
      <c r="AG24" s="4">
        <v>2.5999999999999998E-4</v>
      </c>
      <c r="AH24" s="4">
        <v>0</v>
      </c>
      <c r="AI24" s="4">
        <v>1.2041599999999999E-4</v>
      </c>
      <c r="AJ24" s="4">
        <v>5.9181999999999997E-5</v>
      </c>
      <c r="AK24" s="4">
        <v>0</v>
      </c>
      <c r="AL24" s="4">
        <v>0</v>
      </c>
      <c r="AM24" s="4">
        <v>3.4277999999999999E-4</v>
      </c>
      <c r="AN24" s="4">
        <v>0</v>
      </c>
      <c r="AO24" s="4">
        <v>1.7652E-4</v>
      </c>
      <c r="AP24" s="4">
        <v>0</v>
      </c>
    </row>
    <row r="25" spans="1:42">
      <c r="A25" s="2" t="s">
        <v>84</v>
      </c>
      <c r="B25" s="11" t="s">
        <v>85</v>
      </c>
      <c r="C25" s="11"/>
      <c r="D25" s="11"/>
      <c r="E25" s="11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2.3199999999999998E-6</v>
      </c>
      <c r="AP25" s="4">
        <v>0</v>
      </c>
    </row>
    <row r="26" spans="1:42">
      <c r="A26" s="2" t="s">
        <v>86</v>
      </c>
      <c r="B26" s="11" t="s">
        <v>87</v>
      </c>
      <c r="C26" s="11"/>
      <c r="D26" s="11"/>
      <c r="E26" s="11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0.46433772000000001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1.7267999999999999E-3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</row>
    <row r="27" spans="1:42">
      <c r="A27" s="2" t="s">
        <v>88</v>
      </c>
      <c r="B27" s="11" t="s">
        <v>89</v>
      </c>
      <c r="C27" s="11"/>
      <c r="D27" s="11"/>
      <c r="E27" s="11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3.1817079999999998E-2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</row>
    <row r="28" spans="1:42">
      <c r="A28" s="2" t="s">
        <v>90</v>
      </c>
      <c r="B28" s="11" t="s">
        <v>91</v>
      </c>
      <c r="C28" s="11"/>
      <c r="D28" s="11"/>
      <c r="E28" s="11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1.8560199999999999E-2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</row>
    <row r="29" spans="1:42">
      <c r="A29" s="2" t="s">
        <v>92</v>
      </c>
      <c r="B29" s="11" t="s">
        <v>93</v>
      </c>
      <c r="C29" s="11"/>
      <c r="D29" s="11"/>
      <c r="E29" s="11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3.4245E-4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</row>
    <row r="30" spans="1:42">
      <c r="A30" s="2" t="s">
        <v>94</v>
      </c>
      <c r="B30" s="11" t="s">
        <v>95</v>
      </c>
      <c r="C30" s="11"/>
      <c r="D30" s="11"/>
      <c r="E30" s="11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2.8576000000000001E-2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</row>
    <row r="31" spans="1:42">
      <c r="A31" s="2" t="s">
        <v>96</v>
      </c>
      <c r="B31" s="11" t="s">
        <v>97</v>
      </c>
      <c r="C31" s="11"/>
      <c r="D31" s="11"/>
      <c r="E31" s="11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0.18692818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</row>
    <row r="32" spans="1:42">
      <c r="A32" s="2" t="s">
        <v>98</v>
      </c>
      <c r="B32" s="11" t="s">
        <v>99</v>
      </c>
      <c r="C32" s="11"/>
      <c r="D32" s="11"/>
      <c r="E32" s="11"/>
      <c r="F32" s="4">
        <v>2.5995664000000002E-6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1.624729E-6</v>
      </c>
      <c r="M32" s="4">
        <v>0</v>
      </c>
      <c r="N32" s="4">
        <v>0</v>
      </c>
      <c r="O32" s="4">
        <v>1.98216938E-3</v>
      </c>
      <c r="P32" s="4">
        <v>0</v>
      </c>
      <c r="Q32" s="4">
        <v>5.6865514999999997E-6</v>
      </c>
      <c r="R32" s="4">
        <v>2.4370935000000001E-6</v>
      </c>
      <c r="S32" s="4">
        <v>0</v>
      </c>
      <c r="T32" s="4">
        <v>0</v>
      </c>
      <c r="U32" s="4">
        <v>0</v>
      </c>
      <c r="V32" s="4">
        <v>0</v>
      </c>
      <c r="W32" s="4">
        <v>1.624729E-6</v>
      </c>
      <c r="X32" s="4">
        <v>0</v>
      </c>
      <c r="Y32" s="4">
        <v>0</v>
      </c>
      <c r="Z32" s="4">
        <v>0</v>
      </c>
      <c r="AA32" s="4">
        <v>0</v>
      </c>
      <c r="AB32" s="4">
        <v>1.5709869920000001E-3</v>
      </c>
      <c r="AC32" s="4">
        <v>0</v>
      </c>
      <c r="AD32" s="4">
        <v>5.6865515000000001E-5</v>
      </c>
      <c r="AE32" s="4">
        <v>8.1236450000000002E-7</v>
      </c>
      <c r="AF32" s="4">
        <v>0</v>
      </c>
      <c r="AG32" s="4">
        <v>2.1121477000000001E-5</v>
      </c>
      <c r="AH32" s="4">
        <v>0</v>
      </c>
      <c r="AI32" s="4">
        <v>6.4989159999999998E-4</v>
      </c>
      <c r="AJ32" s="4">
        <v>6.4989159999999998E-4</v>
      </c>
      <c r="AK32" s="4">
        <v>0</v>
      </c>
      <c r="AL32" s="4">
        <v>0</v>
      </c>
      <c r="AM32" s="4">
        <v>0</v>
      </c>
      <c r="AN32" s="4">
        <v>1.3485250700000001E-4</v>
      </c>
      <c r="AO32" s="4">
        <v>6.4989159999999998E-4</v>
      </c>
      <c r="AP32" s="4">
        <v>0</v>
      </c>
    </row>
    <row r="33" spans="1:42">
      <c r="A33" s="2" t="s">
        <v>100</v>
      </c>
      <c r="B33" s="11" t="s">
        <v>101</v>
      </c>
      <c r="C33" s="11"/>
      <c r="D33" s="11"/>
      <c r="E33" s="11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8.1416000000000002E-2</v>
      </c>
      <c r="AA33" s="4">
        <v>0</v>
      </c>
      <c r="AB33" s="4">
        <v>5.0960999999999999E-2</v>
      </c>
      <c r="AC33" s="4">
        <v>13580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5.6749119999999998E-3</v>
      </c>
      <c r="AJ33" s="4">
        <v>8.8630000000000002E-4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</row>
    <row r="34" spans="1:42">
      <c r="A34" s="2" t="s">
        <v>102</v>
      </c>
      <c r="B34" s="11" t="s">
        <v>103</v>
      </c>
      <c r="C34" s="11"/>
      <c r="D34" s="11"/>
      <c r="E34" s="11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0.61927865999999998</v>
      </c>
      <c r="AA34" s="4">
        <v>0</v>
      </c>
      <c r="AB34" s="4">
        <v>0.28149030000000003</v>
      </c>
      <c r="AC34" s="4">
        <v>2814903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0.14711117000000001</v>
      </c>
      <c r="AJ34" s="4">
        <v>1.9704321E-2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</row>
    <row r="35" spans="1:42">
      <c r="A35" s="2" t="s">
        <v>104</v>
      </c>
      <c r="B35" s="11" t="s">
        <v>105</v>
      </c>
      <c r="C35" s="11"/>
      <c r="D35" s="11"/>
      <c r="E35" s="11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3.3395882261764522E-2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</row>
    <row r="36" spans="1:42">
      <c r="A36" s="2" t="s">
        <v>106</v>
      </c>
      <c r="B36" s="11" t="s">
        <v>107</v>
      </c>
      <c r="C36" s="11"/>
      <c r="D36" s="11"/>
      <c r="E36" s="11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5.5005758196E-4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</row>
    <row r="37" spans="1:42">
      <c r="A37" s="2" t="s">
        <v>108</v>
      </c>
      <c r="B37" s="11" t="s">
        <v>109</v>
      </c>
      <c r="C37" s="11"/>
      <c r="D37" s="11"/>
      <c r="E37" s="11"/>
      <c r="F37" s="4">
        <v>1.5728738999999999E-3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8.8927870499999999E-3</v>
      </c>
      <c r="M37" s="4">
        <v>0</v>
      </c>
      <c r="N37" s="4">
        <v>0</v>
      </c>
      <c r="O37" s="4">
        <v>3.3877284000000001E-3</v>
      </c>
      <c r="P37" s="4">
        <v>0</v>
      </c>
      <c r="Q37" s="4">
        <v>5.6865440999999996E-3</v>
      </c>
      <c r="R37" s="4">
        <v>3.1457477999999998E-3</v>
      </c>
      <c r="S37" s="4">
        <v>0</v>
      </c>
      <c r="T37" s="4">
        <v>0</v>
      </c>
      <c r="U37" s="4">
        <v>0.1209903</v>
      </c>
      <c r="V37" s="4">
        <v>0</v>
      </c>
      <c r="W37" s="4">
        <v>5.4082664100000002E-3</v>
      </c>
      <c r="X37" s="4">
        <v>0</v>
      </c>
      <c r="Y37" s="4">
        <v>0</v>
      </c>
      <c r="Z37" s="4">
        <v>0</v>
      </c>
      <c r="AA37" s="4">
        <v>4.839612E-4</v>
      </c>
      <c r="AB37" s="4">
        <v>8.4693210000000004E-4</v>
      </c>
      <c r="AC37" s="4">
        <v>0</v>
      </c>
      <c r="AD37" s="4">
        <v>1.6938642000000001E-3</v>
      </c>
      <c r="AE37" s="4">
        <v>7.64658696E-2</v>
      </c>
      <c r="AF37" s="4">
        <v>2.419806E-2</v>
      </c>
      <c r="AG37" s="4">
        <v>0.17059632299999999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1.6938642000000001E-3</v>
      </c>
      <c r="AN37" s="4">
        <v>4.8396119999999997E-8</v>
      </c>
      <c r="AO37" s="4">
        <v>2.419806E-4</v>
      </c>
      <c r="AP37" s="4">
        <v>0</v>
      </c>
    </row>
    <row r="38" spans="1:42">
      <c r="A38" s="2" t="s">
        <v>110</v>
      </c>
      <c r="B38" s="11" t="s">
        <v>111</v>
      </c>
      <c r="C38" s="11"/>
      <c r="D38" s="11"/>
      <c r="E38" s="11"/>
      <c r="F38" s="4">
        <v>4.047285E-5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2.4283709999999999E-3</v>
      </c>
      <c r="M38" s="4">
        <v>0</v>
      </c>
      <c r="N38" s="4">
        <v>0</v>
      </c>
      <c r="O38" s="4">
        <v>1.0522941000000001E-4</v>
      </c>
      <c r="P38" s="4">
        <v>0</v>
      </c>
      <c r="Q38" s="4">
        <v>2.4283710000000001E-4</v>
      </c>
      <c r="R38" s="4">
        <v>2.4283709999999999E-3</v>
      </c>
      <c r="S38" s="4">
        <v>0</v>
      </c>
      <c r="T38" s="4">
        <v>0</v>
      </c>
      <c r="U38" s="4">
        <v>1.6189139999999999E-3</v>
      </c>
      <c r="V38" s="4">
        <v>0</v>
      </c>
      <c r="W38" s="4">
        <v>2.4283709999999999E-3</v>
      </c>
      <c r="X38" s="4">
        <v>0</v>
      </c>
      <c r="Y38" s="4">
        <v>0</v>
      </c>
      <c r="Z38" s="4">
        <v>0</v>
      </c>
      <c r="AA38" s="4">
        <v>8.09457E-5</v>
      </c>
      <c r="AB38" s="4">
        <v>5.9899818000000004E-3</v>
      </c>
      <c r="AC38" s="4">
        <v>0</v>
      </c>
      <c r="AD38" s="4">
        <v>2.0236425000000001E-3</v>
      </c>
      <c r="AE38" s="4">
        <v>2.8330995000000001E-2</v>
      </c>
      <c r="AF38" s="4">
        <v>0</v>
      </c>
      <c r="AG38" s="4">
        <v>28.330995000000001</v>
      </c>
      <c r="AH38" s="4">
        <v>0</v>
      </c>
      <c r="AI38" s="4">
        <v>1.2141855000000001E-6</v>
      </c>
      <c r="AJ38" s="4">
        <v>8.0945700000000002E-7</v>
      </c>
      <c r="AK38" s="4">
        <v>0</v>
      </c>
      <c r="AL38" s="4">
        <v>0</v>
      </c>
      <c r="AM38" s="4">
        <v>5.666199E-5</v>
      </c>
      <c r="AN38" s="4">
        <v>1.618914E-5</v>
      </c>
      <c r="AO38" s="4">
        <v>7.4470044000000003E-4</v>
      </c>
      <c r="AP38" s="4">
        <v>1.6998597000000001E-2</v>
      </c>
    </row>
    <row r="39" spans="1:42">
      <c r="A39" s="5" t="s">
        <v>112</v>
      </c>
      <c r="B39" s="13" t="s">
        <v>113</v>
      </c>
      <c r="C39" s="13"/>
      <c r="D39" s="13"/>
      <c r="E39" s="13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4.9599999999999999E-6</v>
      </c>
      <c r="AJ39" s="6">
        <v>4.9599999999999999E-7</v>
      </c>
      <c r="AK39" s="6">
        <v>0</v>
      </c>
      <c r="AL39" s="6">
        <v>0</v>
      </c>
      <c r="AM39" s="6">
        <v>0</v>
      </c>
      <c r="AN39" s="6">
        <v>0</v>
      </c>
      <c r="AO39" s="6">
        <v>8.6799999999999999E-6</v>
      </c>
      <c r="AP39" s="6">
        <v>0</v>
      </c>
    </row>
    <row r="40" spans="1:42" s="20" customFormat="1" ht="12.75">
      <c r="A40" s="14"/>
      <c r="B40" s="15"/>
      <c r="C40" s="16"/>
      <c r="D40" s="16" t="s">
        <v>114</v>
      </c>
      <c r="E40" s="17"/>
      <c r="F40" s="18">
        <f>SUM(F4:F39)</f>
        <v>0.49689614270842908</v>
      </c>
      <c r="G40" s="18">
        <f t="shared" ref="G40:AM40" si="0">SUM(G4:G39)</f>
        <v>158.35932099999999</v>
      </c>
      <c r="H40" s="18">
        <f t="shared" si="0"/>
        <v>2253.0500000000002</v>
      </c>
      <c r="I40" s="18">
        <f t="shared" si="0"/>
        <v>0.51732121469989145</v>
      </c>
      <c r="J40" s="18">
        <f t="shared" si="0"/>
        <v>0.64143383041241686</v>
      </c>
      <c r="K40" s="18">
        <f t="shared" si="0"/>
        <v>0.29155192809350694</v>
      </c>
      <c r="L40" s="18">
        <f t="shared" si="0"/>
        <v>0.23433584928266699</v>
      </c>
      <c r="M40" s="19">
        <f t="shared" si="0"/>
        <v>151017.04499999998</v>
      </c>
      <c r="N40" s="18">
        <f t="shared" si="0"/>
        <v>240.10328999999999</v>
      </c>
      <c r="O40" s="18">
        <f t="shared" si="0"/>
        <v>17.018509275149526</v>
      </c>
      <c r="P40" s="18">
        <f t="shared" si="0"/>
        <v>690550172.19200003</v>
      </c>
      <c r="Q40" s="18">
        <f t="shared" si="0"/>
        <v>0.17390402052157855</v>
      </c>
      <c r="R40" s="18">
        <f t="shared" si="0"/>
        <v>0.48142849159691625</v>
      </c>
      <c r="S40" s="18">
        <f t="shared" si="0"/>
        <v>12.010332</v>
      </c>
      <c r="T40" s="18">
        <f t="shared" si="0"/>
        <v>540.46494000000007</v>
      </c>
      <c r="U40" s="18">
        <f t="shared" si="0"/>
        <v>0.16291599062055998</v>
      </c>
      <c r="V40" s="18">
        <f t="shared" si="0"/>
        <v>0</v>
      </c>
      <c r="W40" s="18">
        <f t="shared" si="0"/>
        <v>0.20617210131459576</v>
      </c>
      <c r="X40" s="18">
        <f t="shared" si="0"/>
        <v>0.3103639176565538</v>
      </c>
      <c r="Y40" s="18">
        <f t="shared" si="0"/>
        <v>198519.212</v>
      </c>
      <c r="Z40" s="18">
        <f t="shared" si="0"/>
        <v>1.1165740950206</v>
      </c>
      <c r="AA40" s="18">
        <f t="shared" si="0"/>
        <v>3.6870485269456283</v>
      </c>
      <c r="AB40" s="18">
        <f t="shared" si="0"/>
        <v>11.614618329218256</v>
      </c>
      <c r="AC40" s="18">
        <f t="shared" si="0"/>
        <v>2828483</v>
      </c>
      <c r="AD40" s="18">
        <f t="shared" si="0"/>
        <v>8.309454686481919</v>
      </c>
      <c r="AE40" s="18">
        <f t="shared" si="0"/>
        <v>5.2996140211626015</v>
      </c>
      <c r="AF40" s="18">
        <f t="shared" si="0"/>
        <v>0.48858243816840008</v>
      </c>
      <c r="AG40" s="18">
        <f t="shared" si="0"/>
        <v>31.257324653676292</v>
      </c>
      <c r="AH40" s="18">
        <f t="shared" si="0"/>
        <v>2999.8959</v>
      </c>
      <c r="AI40" s="18">
        <f t="shared" si="0"/>
        <v>2.4255844836830445</v>
      </c>
      <c r="AJ40" s="18">
        <f t="shared" si="0"/>
        <v>1.8025501247923492</v>
      </c>
      <c r="AK40" s="18">
        <f t="shared" si="0"/>
        <v>7.0621819301241812E-2</v>
      </c>
      <c r="AL40" s="18">
        <f t="shared" si="0"/>
        <v>1.4920724999999999</v>
      </c>
      <c r="AM40" s="18">
        <f t="shared" si="0"/>
        <v>6.880818139831101</v>
      </c>
      <c r="AN40" s="18">
        <f>SUM(AN4:AN39)</f>
        <v>9.9467109425119993E-2</v>
      </c>
      <c r="AO40" s="18">
        <f>SUM(AO4:AO39)</f>
        <v>7.4021669889601052</v>
      </c>
      <c r="AP40" s="18">
        <f>SUM(AP4:AP39)</f>
        <v>2.1400968873904755</v>
      </c>
    </row>
    <row r="41" spans="1:42" s="20" customFormat="1">
      <c r="A41" s="21" t="s">
        <v>116</v>
      </c>
      <c r="B41" s="15"/>
      <c r="C41" s="16"/>
      <c r="D41" s="16"/>
      <c r="E41" s="17"/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1.422580357E-3</v>
      </c>
      <c r="M41" s="23">
        <v>84953118.969999999</v>
      </c>
      <c r="N41" s="22">
        <v>0</v>
      </c>
      <c r="O41" s="22">
        <v>5.8134061670000001</v>
      </c>
      <c r="P41" s="22">
        <v>395648177600</v>
      </c>
      <c r="Q41" s="22">
        <v>2.3865437230000001E-2</v>
      </c>
      <c r="R41" s="22">
        <v>0.45660606170000001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11133438.890000001</v>
      </c>
      <c r="Z41" s="22">
        <v>2.0342784499999999E-2</v>
      </c>
      <c r="AA41" s="22">
        <v>4.4461102130000001E-3</v>
      </c>
      <c r="AB41" s="22">
        <v>0.75904329439999996</v>
      </c>
      <c r="AC41" s="24">
        <v>0</v>
      </c>
      <c r="AD41" s="22">
        <v>3.0738092450000001</v>
      </c>
      <c r="AE41" s="22">
        <v>6.0792642510000001E-2</v>
      </c>
      <c r="AF41" s="22">
        <v>0</v>
      </c>
      <c r="AG41" s="22">
        <v>0</v>
      </c>
      <c r="AH41" s="22">
        <v>0</v>
      </c>
      <c r="AI41" s="22">
        <v>0.1156479111</v>
      </c>
      <c r="AJ41" s="22">
        <v>9.8015709049999997E-2</v>
      </c>
      <c r="AK41" s="22">
        <v>1.35131442E-4</v>
      </c>
      <c r="AL41" s="22">
        <v>0</v>
      </c>
      <c r="AM41" s="22">
        <v>0</v>
      </c>
      <c r="AN41" s="22">
        <v>0</v>
      </c>
      <c r="AO41" s="24">
        <v>0</v>
      </c>
      <c r="AP41" s="22">
        <v>0.3862949846</v>
      </c>
    </row>
    <row r="42" spans="1:42" s="20" customFormat="1" ht="43.5" customHeight="1">
      <c r="A42" s="21" t="s">
        <v>117</v>
      </c>
      <c r="B42" s="15"/>
      <c r="C42" s="16"/>
      <c r="D42" s="16"/>
      <c r="E42" s="17"/>
      <c r="F42" s="22">
        <v>1.9131339999999999E-3</v>
      </c>
      <c r="G42" s="22">
        <v>0</v>
      </c>
      <c r="H42" s="22">
        <v>4259.9967800000004</v>
      </c>
      <c r="I42" s="22">
        <v>0.28868986099999999</v>
      </c>
      <c r="J42" s="22">
        <v>0.26371260600000002</v>
      </c>
      <c r="K42" s="22">
        <v>0.11758146799999999</v>
      </c>
      <c r="L42" s="22">
        <v>5.1596860000000001E-3</v>
      </c>
      <c r="M42" s="23">
        <v>856313256</v>
      </c>
      <c r="N42" s="22">
        <v>0</v>
      </c>
      <c r="O42" s="22">
        <v>8.5349123500000008</v>
      </c>
      <c r="P42" s="22">
        <v>557282838848</v>
      </c>
      <c r="Q42" s="22">
        <v>2.6175646E-2</v>
      </c>
      <c r="R42" s="22">
        <v>8.0393740000000002E-3</v>
      </c>
      <c r="S42" s="22">
        <v>0</v>
      </c>
      <c r="T42" s="22">
        <v>0</v>
      </c>
      <c r="U42" s="22">
        <v>1.6695000000000002E-2</v>
      </c>
      <c r="V42" s="22">
        <v>0</v>
      </c>
      <c r="W42" s="22">
        <v>2.2075480000000001E-3</v>
      </c>
      <c r="X42" s="22">
        <v>0.174730055</v>
      </c>
      <c r="Y42" s="22">
        <v>11572362</v>
      </c>
      <c r="Z42" s="22">
        <v>1.570597E-2</v>
      </c>
      <c r="AA42" s="22">
        <v>2.800536E-2</v>
      </c>
      <c r="AB42" s="22">
        <v>0.74842469</v>
      </c>
      <c r="AC42" s="24">
        <v>0</v>
      </c>
      <c r="AD42" s="22">
        <v>0.54637192400000001</v>
      </c>
      <c r="AE42" s="22">
        <v>8.9511862999999997E-2</v>
      </c>
      <c r="AF42" s="22">
        <v>0.168156</v>
      </c>
      <c r="AG42" s="22">
        <v>0.84399999999999997</v>
      </c>
      <c r="AH42" s="22">
        <v>0</v>
      </c>
      <c r="AI42" s="22">
        <v>0.67497258699999996</v>
      </c>
      <c r="AJ42" s="22">
        <v>0.67497258699999996</v>
      </c>
      <c r="AK42" s="22">
        <v>1.4559740000000001E-3</v>
      </c>
      <c r="AL42" s="22">
        <v>0</v>
      </c>
      <c r="AM42" s="22">
        <v>8.9627266999999997E-2</v>
      </c>
      <c r="AN42" s="22">
        <v>0.84471399000000003</v>
      </c>
      <c r="AO42" s="24">
        <v>0.70405508299999997</v>
      </c>
      <c r="AP42" s="22">
        <v>0.28608874200000001</v>
      </c>
    </row>
    <row r="43" spans="1:42" s="7" customFormat="1" ht="12.75">
      <c r="D43" s="7" t="s">
        <v>115</v>
      </c>
      <c r="F43" s="8">
        <f t="shared" ref="F43:M43" si="1">SUM(F40:F42)</f>
        <v>0.49880927670842906</v>
      </c>
      <c r="G43" s="9">
        <f t="shared" si="1"/>
        <v>158.35932099999999</v>
      </c>
      <c r="H43" s="9">
        <f t="shared" si="1"/>
        <v>6513.0467800000006</v>
      </c>
      <c r="I43" s="8">
        <f t="shared" si="1"/>
        <v>0.8060110756998915</v>
      </c>
      <c r="J43" s="8">
        <f t="shared" si="1"/>
        <v>0.90514643641241688</v>
      </c>
      <c r="K43" s="8">
        <f t="shared" si="1"/>
        <v>0.40913339609350696</v>
      </c>
      <c r="L43" s="8">
        <f t="shared" si="1"/>
        <v>0.24091811563966697</v>
      </c>
      <c r="M43" s="8">
        <f t="shared" si="1"/>
        <v>941417392.01499999</v>
      </c>
      <c r="N43" s="8">
        <f t="shared" ref="N43:AP43" si="2">SUM(N40:N42)</f>
        <v>240.10328999999999</v>
      </c>
      <c r="O43" s="8">
        <f t="shared" si="2"/>
        <v>31.366827792149529</v>
      </c>
      <c r="P43" s="10">
        <f t="shared" si="2"/>
        <v>953621566620.19202</v>
      </c>
      <c r="Q43" s="8">
        <f t="shared" si="2"/>
        <v>0.22394510375157856</v>
      </c>
      <c r="R43" s="8">
        <f t="shared" si="2"/>
        <v>0.94607392729691631</v>
      </c>
      <c r="S43" s="8">
        <f t="shared" si="2"/>
        <v>12.010332</v>
      </c>
      <c r="T43" s="8">
        <f t="shared" si="2"/>
        <v>540.46494000000007</v>
      </c>
      <c r="U43" s="8">
        <f t="shared" si="2"/>
        <v>0.17961099062055996</v>
      </c>
      <c r="V43" s="8">
        <f t="shared" si="2"/>
        <v>0</v>
      </c>
      <c r="W43" s="8">
        <f t="shared" si="2"/>
        <v>0.20837964931459577</v>
      </c>
      <c r="X43" s="8">
        <f t="shared" si="2"/>
        <v>0.4850939726565538</v>
      </c>
      <c r="Y43" s="10">
        <f t="shared" si="2"/>
        <v>22904320.101999998</v>
      </c>
      <c r="Z43" s="8">
        <f t="shared" si="2"/>
        <v>1.1526228495205999</v>
      </c>
      <c r="AA43" s="8">
        <f t="shared" si="2"/>
        <v>3.719499997158628</v>
      </c>
      <c r="AB43" s="8">
        <f t="shared" si="2"/>
        <v>13.122086313618256</v>
      </c>
      <c r="AC43" s="10">
        <f t="shared" si="2"/>
        <v>2828483</v>
      </c>
      <c r="AD43" s="8">
        <f t="shared" si="2"/>
        <v>11.929635855481919</v>
      </c>
      <c r="AE43" s="8">
        <f t="shared" si="2"/>
        <v>5.4499185266726018</v>
      </c>
      <c r="AF43" s="8">
        <f t="shared" si="2"/>
        <v>0.65673843816840005</v>
      </c>
      <c r="AG43" s="8">
        <f t="shared" si="2"/>
        <v>32.101324653676294</v>
      </c>
      <c r="AH43" s="10">
        <f t="shared" si="2"/>
        <v>2999.8959</v>
      </c>
      <c r="AI43" s="8">
        <f t="shared" si="2"/>
        <v>3.2162049817830445</v>
      </c>
      <c r="AJ43" s="8">
        <f t="shared" si="2"/>
        <v>2.5755384208423493</v>
      </c>
      <c r="AK43" s="8">
        <f t="shared" si="2"/>
        <v>7.2212924743241813E-2</v>
      </c>
      <c r="AL43" s="8">
        <f t="shared" si="2"/>
        <v>1.4920724999999999</v>
      </c>
      <c r="AM43" s="8">
        <f t="shared" si="2"/>
        <v>6.970445406831101</v>
      </c>
      <c r="AN43" s="8">
        <f t="shared" si="2"/>
        <v>0.94418109942512007</v>
      </c>
      <c r="AO43" s="8">
        <f t="shared" si="2"/>
        <v>8.1062220719601044</v>
      </c>
      <c r="AP43" s="8">
        <f t="shared" si="2"/>
        <v>2.8124806139904757</v>
      </c>
    </row>
  </sheetData>
  <mergeCells count="38">
    <mergeCell ref="B38:E38"/>
    <mergeCell ref="B39:E39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2018-10-05T09:12:08Z</dcterms:modified>
</cp:coreProperties>
</file>