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<sst xmlns="http://schemas.openxmlformats.org/spreadsheetml/2006/main" count="125" uniqueCount="101">
  <si>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</si>
  <si>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</si>
  <si>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</si>
  <si>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</si>
  <si>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</si>
  <si>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</si>
  <si>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</si>
  <si>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</si>
  <si>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</si>
  <si>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</si>
  <si>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</si>
  <si>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</si>
  <si>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</si>
  <si>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10.01.10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</si>
  <si>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</si>
  <si>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</si>
  <si>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</si>
  <si>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</si>
  <si>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</si>
  <si>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</si>
  <si>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</si>
  <si>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</si>
  <si>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</si>
  <si>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</si>
  <si>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</si>
  <si>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</si>
  <si>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</si>
  <si>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</si>
  <si>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</si>
  <si>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</si>
  <si>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</si>
  <si>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</si>
  <si>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energie electrica</t>
  </si>
  <si>
    <t>AGENTIA PENTRU PROTECTIOA MEDIULUI BOTOSANI</t>
  </si>
  <si>
    <t>CAP 74.03 Protectia mediului Reducerea si controlul poluarii</t>
  </si>
  <si>
    <t>10.01.05</t>
  </si>
  <si>
    <t>Subtotal 10.01.05</t>
  </si>
  <si>
    <t>alim card conditii vatamatoare</t>
  </si>
  <si>
    <t>alim card concediu medical</t>
  </si>
  <si>
    <t>Subtotal 10.01.13</t>
  </si>
  <si>
    <t>Nr. crt.</t>
  </si>
  <si>
    <t>Beneficiar</t>
  </si>
  <si>
    <t>Suma</t>
  </si>
  <si>
    <t>Natura cheltuielii</t>
  </si>
  <si>
    <t>II CHELTUIELI CU BUNURILE SI SERVICIILE</t>
  </si>
  <si>
    <t>rechizite</t>
  </si>
  <si>
    <t>E.ON ENERGIE</t>
  </si>
  <si>
    <t>URBAN SERV</t>
  </si>
  <si>
    <t>transport deseu</t>
  </si>
  <si>
    <t>NOVA APASERV</t>
  </si>
  <si>
    <t>apa canalizare</t>
  </si>
  <si>
    <t>ORANGE ROMANIA</t>
  </si>
  <si>
    <t>convorbiri telefonice</t>
  </si>
  <si>
    <t>UPC ROMANIA</t>
  </si>
  <si>
    <t>LINDE GAZ ROMANIA</t>
  </si>
  <si>
    <t>chirie butelii</t>
  </si>
  <si>
    <t>ALARM SERVICE D&amp;D</t>
  </si>
  <si>
    <t>monitorizare paza</t>
  </si>
  <si>
    <t>WOLTERS KLUWER</t>
  </si>
  <si>
    <t>legislatie</t>
  </si>
  <si>
    <t>PF DUMITRIU LUCICA</t>
  </si>
  <si>
    <t>curatenie</t>
  </si>
  <si>
    <t>TOTAL</t>
  </si>
  <si>
    <t>DIRECTOR EXECUTIV,</t>
  </si>
  <si>
    <t>ing. Eugen MATECIUC</t>
  </si>
  <si>
    <t>Data</t>
  </si>
  <si>
    <t>OP/CEC/FV</t>
  </si>
  <si>
    <t>TITL. 20 "BUNURI SI SERVICII"</t>
  </si>
  <si>
    <t>martie</t>
  </si>
  <si>
    <t>Poiana Instalatii</t>
  </si>
  <si>
    <t>Assist Software</t>
  </si>
  <si>
    <t>tonere</t>
  </si>
  <si>
    <t>Aquator</t>
  </si>
  <si>
    <t>reactivi</t>
  </si>
  <si>
    <t>Chelt postale</t>
  </si>
  <si>
    <t>chelt postale</t>
  </si>
  <si>
    <t>Total mai 2016</t>
  </si>
  <si>
    <t>01.06.-30.06.2016</t>
  </si>
  <si>
    <t>iunie</t>
  </si>
  <si>
    <t>alim card salarii mai 2016</t>
  </si>
  <si>
    <t>impozit salarii mai 2016</t>
  </si>
  <si>
    <t>contrib salariati mai 2016</t>
  </si>
  <si>
    <t>retineri salariati mai 2016</t>
  </si>
  <si>
    <t>CAS angajator sal mai 2016</t>
  </si>
  <si>
    <t>somaj angajator sal mai 2016</t>
  </si>
  <si>
    <t>CASS angajator sal mai 2016</t>
  </si>
  <si>
    <t>acc si boli prof sal mai 2016</t>
  </si>
  <si>
    <t>BRML</t>
  </si>
  <si>
    <t>metrologie</t>
  </si>
  <si>
    <t>Foliplast SRL</t>
  </si>
  <si>
    <t>materiale</t>
  </si>
  <si>
    <t>Regent SRL</t>
  </si>
  <si>
    <t>coroana</t>
  </si>
  <si>
    <t>prest serv</t>
  </si>
  <si>
    <t>Linx LMN</t>
  </si>
  <si>
    <t>ob inv</t>
  </si>
  <si>
    <t>Ronexprim SRL</t>
  </si>
  <si>
    <t>diagnosticare</t>
  </si>
  <si>
    <t>Kaufland Romania</t>
  </si>
  <si>
    <t>protectia muncii</t>
  </si>
  <si>
    <t>Dimi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</si>
</sst>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&quot;.&quot;m&quot;.&quot;yy"/>
    <numFmt numFmtId="177" formatCode="#,##0.00&quot;      &quot;;&quot;-&quot;#,##0.00&quot;      &quot;;&quot;-&quot;#&quot;      &quot;;@&quot; &quot;"/>
    <numFmt numFmtId="178" formatCode="#,##0.00&quot; &quot;[$lei-418];[Red]&quot;-&quot;#,##0.00&quot; &quot;[$lei-418]"/>
    <numFmt numFmtId="179" formatCode="dd&quot;.&quot;mm&quot;.&quot;yy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7" fontId="24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8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75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14" fontId="19" fillId="0" borderId="21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4" fontId="19" fillId="0" borderId="24" xfId="0" applyNumberFormat="1" applyFont="1" applyBorder="1" applyAlignment="1">
      <alignment/>
    </xf>
    <xf numFmtId="0" fontId="45" fillId="0" borderId="24" xfId="0" applyFont="1" applyBorder="1" applyAlignment="1">
      <alignment/>
    </xf>
    <xf numFmtId="0" fontId="46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zoomScalePageLayoutView="0" workbookViewId="0" topLeftCell="C4">
      <selection activeCell="F11" sqref="F1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34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31</v>
      </c>
      <c r="G6" s="4" t="s">
        <v>77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421740</v>
      </c>
      <c r="G9" s="9"/>
    </row>
    <row r="10" spans="3:7" ht="12.75">
      <c r="C10" s="12" t="s">
        <v>7</v>
      </c>
      <c r="D10" s="6" t="s">
        <v>78</v>
      </c>
      <c r="E10" s="6">
        <v>9</v>
      </c>
      <c r="F10" s="13">
        <v>64230</v>
      </c>
      <c r="G10" s="6" t="s">
        <v>79</v>
      </c>
    </row>
    <row r="11" spans="3:7" ht="12.75">
      <c r="C11" s="12"/>
      <c r="D11" s="6" t="s">
        <v>78</v>
      </c>
      <c r="E11" s="6">
        <v>10</v>
      </c>
      <c r="F11" s="13">
        <v>10836</v>
      </c>
      <c r="G11" s="6" t="s">
        <v>80</v>
      </c>
    </row>
    <row r="12" spans="3:7" ht="12.75">
      <c r="C12" s="29"/>
      <c r="D12" s="6" t="s">
        <v>78</v>
      </c>
      <c r="E12" s="17">
        <v>10</v>
      </c>
      <c r="F12" s="18">
        <v>14872</v>
      </c>
      <c r="G12" s="17" t="s">
        <v>81</v>
      </c>
    </row>
    <row r="13" spans="3:7" ht="12.75">
      <c r="C13" s="29"/>
      <c r="D13" s="6" t="s">
        <v>78</v>
      </c>
      <c r="E13" s="17">
        <v>10</v>
      </c>
      <c r="F13" s="18">
        <v>1170</v>
      </c>
      <c r="G13" s="17" t="s">
        <v>82</v>
      </c>
    </row>
    <row r="14" spans="3:7" ht="12.75">
      <c r="C14" s="29"/>
      <c r="D14" s="6" t="s">
        <v>78</v>
      </c>
      <c r="E14" s="17"/>
      <c r="F14" s="18"/>
      <c r="G14" s="17"/>
    </row>
    <row r="15" spans="3:7" ht="13.5" thickBot="1">
      <c r="C15" s="14" t="s">
        <v>8</v>
      </c>
      <c r="D15" s="6"/>
      <c r="E15" s="7"/>
      <c r="F15" s="15">
        <f>SUM(F9:F14)</f>
        <v>512848</v>
      </c>
      <c r="G15" s="7"/>
    </row>
    <row r="16" spans="3:7" ht="12.75">
      <c r="C16" s="17" t="s">
        <v>36</v>
      </c>
      <c r="D16" s="6"/>
      <c r="E16" s="17"/>
      <c r="F16" s="18">
        <v>28168</v>
      </c>
      <c r="G16" s="17"/>
    </row>
    <row r="17" spans="3:7" ht="12.75">
      <c r="C17" s="5" t="s">
        <v>35</v>
      </c>
      <c r="D17" s="6" t="s">
        <v>78</v>
      </c>
      <c r="E17" s="6">
        <v>9</v>
      </c>
      <c r="F17" s="13">
        <v>5940</v>
      </c>
      <c r="G17" s="6" t="s">
        <v>37</v>
      </c>
    </row>
    <row r="18" spans="3:7" ht="12.75" hidden="1">
      <c r="C18" s="5"/>
      <c r="D18" s="6" t="s">
        <v>68</v>
      </c>
      <c r="E18" s="6"/>
      <c r="F18" s="13"/>
      <c r="G18" s="6" t="s">
        <v>9</v>
      </c>
    </row>
    <row r="19" spans="3:7" ht="12.75" hidden="1">
      <c r="C19" s="5"/>
      <c r="D19" s="6" t="s">
        <v>68</v>
      </c>
      <c r="E19" s="6"/>
      <c r="F19" s="13"/>
      <c r="G19" s="6" t="s">
        <v>9</v>
      </c>
    </row>
    <row r="20" spans="3:7" ht="12.75" hidden="1">
      <c r="C20" s="19"/>
      <c r="D20" s="6" t="s">
        <v>68</v>
      </c>
      <c r="E20" s="17">
        <v>24</v>
      </c>
      <c r="F20" s="18">
        <v>2135</v>
      </c>
      <c r="G20" s="6" t="s">
        <v>9</v>
      </c>
    </row>
    <row r="21" spans="3:7" ht="12.75" hidden="1">
      <c r="C21" s="19"/>
      <c r="D21" s="6" t="s">
        <v>68</v>
      </c>
      <c r="E21" s="17"/>
      <c r="F21" s="18"/>
      <c r="G21" s="6"/>
    </row>
    <row r="22" spans="3:7" ht="12.75" hidden="1">
      <c r="C22" s="19"/>
      <c r="D22" s="6" t="s">
        <v>68</v>
      </c>
      <c r="E22" s="17"/>
      <c r="F22" s="18"/>
      <c r="G22" s="6"/>
    </row>
    <row r="23" spans="3:7" ht="13.5" hidden="1" thickBot="1">
      <c r="C23" s="14" t="s">
        <v>10</v>
      </c>
      <c r="D23" s="6" t="s">
        <v>68</v>
      </c>
      <c r="E23" s="7"/>
      <c r="F23" s="15">
        <f>SUM(F16:F22)</f>
        <v>36243</v>
      </c>
      <c r="G23" s="7"/>
    </row>
    <row r="24" spans="3:7" ht="12.75" hidden="1">
      <c r="C24" s="16" t="s">
        <v>11</v>
      </c>
      <c r="D24" s="6" t="s">
        <v>68</v>
      </c>
      <c r="E24" s="20"/>
      <c r="F24" s="21">
        <v>40030</v>
      </c>
      <c r="G24" s="22"/>
    </row>
    <row r="25" spans="3:7" ht="12.75" hidden="1">
      <c r="C25" s="5" t="s">
        <v>12</v>
      </c>
      <c r="D25" s="6" t="s">
        <v>68</v>
      </c>
      <c r="E25" s="6"/>
      <c r="F25" s="13"/>
      <c r="G25" s="6"/>
    </row>
    <row r="26" spans="3:7" ht="13.5" thickBot="1">
      <c r="C26" s="14" t="s">
        <v>13</v>
      </c>
      <c r="D26" s="6"/>
      <c r="E26" s="14"/>
      <c r="F26" s="15">
        <f>F17+F16</f>
        <v>34108</v>
      </c>
      <c r="G26" s="7"/>
    </row>
    <row r="27" spans="3:7" ht="12.75">
      <c r="C27" s="17" t="s">
        <v>39</v>
      </c>
      <c r="D27" s="6"/>
      <c r="E27" s="16"/>
      <c r="F27" s="18">
        <v>680</v>
      </c>
      <c r="G27" s="17"/>
    </row>
    <row r="28" spans="3:7" ht="12.75">
      <c r="C28" s="5" t="s">
        <v>14</v>
      </c>
      <c r="D28" s="6"/>
      <c r="E28" s="16"/>
      <c r="F28" s="13">
        <v>0</v>
      </c>
      <c r="G28" s="6"/>
    </row>
    <row r="29" spans="3:7" ht="13.5" thickBot="1">
      <c r="C29" s="7" t="s">
        <v>15</v>
      </c>
      <c r="D29" s="6"/>
      <c r="E29" s="14"/>
      <c r="F29" s="15">
        <f>SUM(F27:F28)</f>
        <v>680</v>
      </c>
      <c r="G29" s="23"/>
    </row>
    <row r="30" spans="3:7" ht="12.75">
      <c r="C30" s="20" t="s">
        <v>16</v>
      </c>
      <c r="D30" s="6"/>
      <c r="E30" s="20"/>
      <c r="F30" s="21">
        <v>73241</v>
      </c>
      <c r="G30" s="20"/>
    </row>
    <row r="31" spans="3:7" ht="12.75">
      <c r="C31" s="5" t="s">
        <v>17</v>
      </c>
      <c r="D31" s="6" t="s">
        <v>78</v>
      </c>
      <c r="E31" s="8">
        <v>10</v>
      </c>
      <c r="F31" s="13">
        <v>14096</v>
      </c>
      <c r="G31" s="6" t="s">
        <v>83</v>
      </c>
    </row>
    <row r="32" spans="3:7" ht="13.5" thickBot="1">
      <c r="C32" s="14" t="s">
        <v>18</v>
      </c>
      <c r="D32" s="6"/>
      <c r="E32" s="14"/>
      <c r="F32" s="15">
        <f>SUM(F30:F31)</f>
        <v>87337</v>
      </c>
      <c r="G32" s="23"/>
    </row>
    <row r="33" spans="3:7" ht="12.75">
      <c r="C33" s="20" t="s">
        <v>19</v>
      </c>
      <c r="D33" s="6"/>
      <c r="E33" s="20"/>
      <c r="F33" s="21">
        <v>2318</v>
      </c>
      <c r="G33" s="22"/>
    </row>
    <row r="34" spans="3:7" ht="12.75">
      <c r="C34" s="5" t="s">
        <v>20</v>
      </c>
      <c r="D34" s="6" t="s">
        <v>78</v>
      </c>
      <c r="E34" s="8">
        <v>10</v>
      </c>
      <c r="F34" s="21">
        <v>441</v>
      </c>
      <c r="G34" s="6" t="s">
        <v>84</v>
      </c>
    </row>
    <row r="35" spans="3:7" ht="13.5" thickBot="1">
      <c r="C35" s="14" t="s">
        <v>21</v>
      </c>
      <c r="D35" s="6"/>
      <c r="E35" s="14"/>
      <c r="F35" s="15">
        <f>SUM(F33:F34)</f>
        <v>2759</v>
      </c>
      <c r="G35" s="23"/>
    </row>
    <row r="36" spans="3:7" ht="12.75">
      <c r="C36" s="25" t="s">
        <v>22</v>
      </c>
      <c r="D36" s="6"/>
      <c r="E36" s="25"/>
      <c r="F36" s="26">
        <v>24102</v>
      </c>
      <c r="G36" s="27"/>
    </row>
    <row r="37" spans="3:7" ht="12.75">
      <c r="C37" s="24" t="s">
        <v>23</v>
      </c>
      <c r="D37" s="6" t="s">
        <v>78</v>
      </c>
      <c r="E37" s="8">
        <v>10</v>
      </c>
      <c r="F37" s="21">
        <v>4590</v>
      </c>
      <c r="G37" s="6" t="s">
        <v>85</v>
      </c>
    </row>
    <row r="38" spans="3:7" ht="13.5" thickBot="1">
      <c r="C38" s="14" t="s">
        <v>24</v>
      </c>
      <c r="D38" s="6"/>
      <c r="E38" s="14"/>
      <c r="F38" s="15">
        <f>SUM(F36:F37)</f>
        <v>28692</v>
      </c>
      <c r="G38" s="23"/>
    </row>
    <row r="39" spans="3:7" ht="12.75">
      <c r="C39" s="20" t="s">
        <v>25</v>
      </c>
      <c r="D39" s="6"/>
      <c r="E39" s="20"/>
      <c r="F39" s="21">
        <v>827</v>
      </c>
      <c r="G39" s="22"/>
    </row>
    <row r="40" spans="3:7" ht="12.75">
      <c r="C40" s="5" t="s">
        <v>26</v>
      </c>
      <c r="D40" s="6" t="s">
        <v>78</v>
      </c>
      <c r="E40" s="8">
        <v>10</v>
      </c>
      <c r="F40" s="13">
        <v>160</v>
      </c>
      <c r="G40" s="6" t="s">
        <v>86</v>
      </c>
    </row>
    <row r="41" spans="3:7" ht="13.5" thickBot="1">
      <c r="C41" s="14" t="s">
        <v>27</v>
      </c>
      <c r="D41" s="6"/>
      <c r="E41" s="14"/>
      <c r="F41" s="15">
        <f>SUM(F39:F40)</f>
        <v>987</v>
      </c>
      <c r="G41" s="23"/>
    </row>
    <row r="42" spans="3:7" ht="12.75">
      <c r="C42" s="20" t="s">
        <v>28</v>
      </c>
      <c r="D42" s="6"/>
      <c r="E42" s="20"/>
      <c r="F42" s="21">
        <v>3166</v>
      </c>
      <c r="G42" s="20"/>
    </row>
    <row r="43" spans="3:7" ht="12.75">
      <c r="C43" s="24" t="s">
        <v>29</v>
      </c>
      <c r="D43" s="6" t="s">
        <v>78</v>
      </c>
      <c r="E43" s="8">
        <v>9</v>
      </c>
      <c r="F43" s="18">
        <v>750</v>
      </c>
      <c r="G43" s="6" t="s">
        <v>38</v>
      </c>
    </row>
    <row r="44" spans="3:7" ht="12.75">
      <c r="C44" s="16" t="s">
        <v>30</v>
      </c>
      <c r="D44" s="16"/>
      <c r="E44" s="16"/>
      <c r="F44" s="18">
        <f>SUM(F42:F43)</f>
        <v>3916</v>
      </c>
      <c r="G44" s="31"/>
    </row>
    <row r="45" spans="3:7" ht="12.75">
      <c r="C45" s="30" t="s">
        <v>76</v>
      </c>
      <c r="D45" s="32"/>
      <c r="E45" s="32"/>
      <c r="F45" s="33">
        <f>F44+F41+F38+F35+F32+F26+F29+F15</f>
        <v>671327</v>
      </c>
      <c r="G45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7">
      <selection activeCell="E30" sqref="E30"/>
    </sheetView>
  </sheetViews>
  <sheetFormatPr defaultColWidth="9.140625" defaultRowHeight="12.75"/>
  <cols>
    <col min="1" max="2" width="6.8515625" style="0" customWidth="1"/>
    <col min="3" max="3" width="13.140625" style="0" customWidth="1"/>
    <col min="4" max="4" width="27.421875" style="0" customWidth="1"/>
    <col min="6" max="6" width="21.7109375" style="0" customWidth="1"/>
  </cols>
  <sheetData>
    <row r="1" spans="1:4" ht="12.75">
      <c r="A1" s="1" t="s">
        <v>33</v>
      </c>
      <c r="B1" s="1"/>
      <c r="C1" s="1"/>
      <c r="D1" s="1"/>
    </row>
    <row r="3" spans="1:5" ht="12.75">
      <c r="A3" s="1" t="s">
        <v>34</v>
      </c>
      <c r="B3" s="1"/>
      <c r="C3" s="1"/>
      <c r="D3" s="1"/>
      <c r="E3" s="1"/>
    </row>
    <row r="4" spans="1:4" ht="12.75">
      <c r="A4" s="1" t="s">
        <v>67</v>
      </c>
      <c r="B4" s="1"/>
      <c r="C4" s="1"/>
      <c r="D4" s="1"/>
    </row>
    <row r="5" spans="1:4" ht="12.75">
      <c r="A5" s="1"/>
      <c r="B5" s="1"/>
      <c r="C5" s="1"/>
      <c r="D5" s="1"/>
    </row>
    <row r="6" spans="1:5" ht="12.75">
      <c r="A6" s="1"/>
      <c r="B6" s="3"/>
      <c r="C6" s="1"/>
      <c r="D6" s="28" t="s">
        <v>31</v>
      </c>
      <c r="E6" s="4" t="s">
        <v>77</v>
      </c>
    </row>
    <row r="8" spans="1:6" ht="15">
      <c r="A8" s="34" t="s">
        <v>40</v>
      </c>
      <c r="B8" s="34" t="s">
        <v>65</v>
      </c>
      <c r="C8" s="34" t="s">
        <v>66</v>
      </c>
      <c r="D8" s="34" t="s">
        <v>41</v>
      </c>
      <c r="E8" s="34" t="s">
        <v>42</v>
      </c>
      <c r="F8" s="34" t="s">
        <v>43</v>
      </c>
    </row>
    <row r="9" spans="1:6" ht="15">
      <c r="A9" s="38" t="s">
        <v>44</v>
      </c>
      <c r="B9" s="39"/>
      <c r="C9" s="39"/>
      <c r="D9" s="39"/>
      <c r="E9" s="39"/>
      <c r="F9" s="40"/>
    </row>
    <row r="10" spans="1:6" ht="12.75">
      <c r="A10" s="32">
        <v>1</v>
      </c>
      <c r="B10" s="32">
        <v>8.06</v>
      </c>
      <c r="C10" s="37">
        <v>233</v>
      </c>
      <c r="D10" s="32" t="s">
        <v>87</v>
      </c>
      <c r="E10" s="32">
        <v>787</v>
      </c>
      <c r="F10" s="32" t="s">
        <v>88</v>
      </c>
    </row>
    <row r="11" spans="1:6" ht="12.75">
      <c r="A11" s="32">
        <f>A10+1</f>
        <v>2</v>
      </c>
      <c r="B11" s="32">
        <v>30.06</v>
      </c>
      <c r="C11" s="32">
        <v>266</v>
      </c>
      <c r="D11" s="32" t="s">
        <v>89</v>
      </c>
      <c r="E11" s="32">
        <v>78</v>
      </c>
      <c r="F11" s="32" t="s">
        <v>90</v>
      </c>
    </row>
    <row r="12" spans="1:6" ht="12.75">
      <c r="A12" s="32">
        <f aca="true" t="shared" si="0" ref="A12:A37">A11+1</f>
        <v>3</v>
      </c>
      <c r="B12" s="32">
        <v>30.06</v>
      </c>
      <c r="C12" s="36">
        <v>262</v>
      </c>
      <c r="D12" s="32" t="s">
        <v>46</v>
      </c>
      <c r="E12" s="32">
        <v>3197</v>
      </c>
      <c r="F12" s="32" t="s">
        <v>32</v>
      </c>
    </row>
    <row r="13" spans="1:6" ht="12.75">
      <c r="A13" s="32">
        <f t="shared" si="0"/>
        <v>4</v>
      </c>
      <c r="B13" s="32">
        <v>30.06</v>
      </c>
      <c r="C13" s="36">
        <v>264</v>
      </c>
      <c r="D13" s="32" t="s">
        <v>47</v>
      </c>
      <c r="E13" s="32">
        <v>191</v>
      </c>
      <c r="F13" s="32" t="s">
        <v>48</v>
      </c>
    </row>
    <row r="14" spans="1:6" ht="12.75">
      <c r="A14" s="32">
        <f t="shared" si="0"/>
        <v>5</v>
      </c>
      <c r="B14" s="32">
        <v>30.06</v>
      </c>
      <c r="C14" s="36">
        <v>263</v>
      </c>
      <c r="D14" s="32" t="s">
        <v>49</v>
      </c>
      <c r="E14" s="32">
        <v>201</v>
      </c>
      <c r="F14" s="32" t="s">
        <v>50</v>
      </c>
    </row>
    <row r="15" spans="1:6" ht="12.75">
      <c r="A15" s="32">
        <f t="shared" si="0"/>
        <v>6</v>
      </c>
      <c r="B15" s="32">
        <v>30.06</v>
      </c>
      <c r="C15" s="32">
        <v>267</v>
      </c>
      <c r="D15" s="32" t="s">
        <v>91</v>
      </c>
      <c r="E15" s="32">
        <v>140</v>
      </c>
      <c r="F15" s="32" t="s">
        <v>92</v>
      </c>
    </row>
    <row r="16" spans="1:6" ht="12.75">
      <c r="A16" s="32">
        <f t="shared" si="0"/>
        <v>7</v>
      </c>
      <c r="B16" s="32">
        <v>30.06</v>
      </c>
      <c r="C16" s="32">
        <v>273</v>
      </c>
      <c r="D16" s="32" t="s">
        <v>94</v>
      </c>
      <c r="E16" s="32">
        <v>980</v>
      </c>
      <c r="F16" s="32" t="s">
        <v>95</v>
      </c>
    </row>
    <row r="17" spans="1:6" ht="12.75">
      <c r="A17" s="32">
        <f t="shared" si="0"/>
        <v>8</v>
      </c>
      <c r="B17" s="32">
        <v>8.06</v>
      </c>
      <c r="C17" s="36">
        <v>232</v>
      </c>
      <c r="D17" s="32" t="s">
        <v>51</v>
      </c>
      <c r="E17" s="32">
        <v>248</v>
      </c>
      <c r="F17" s="32" t="s">
        <v>52</v>
      </c>
    </row>
    <row r="18" spans="1:6" ht="12.75">
      <c r="A18" s="32">
        <f t="shared" si="0"/>
        <v>9</v>
      </c>
      <c r="B18" s="32">
        <v>22.06</v>
      </c>
      <c r="C18" s="36">
        <v>260</v>
      </c>
      <c r="D18" s="32" t="s">
        <v>53</v>
      </c>
      <c r="E18" s="32">
        <v>206</v>
      </c>
      <c r="F18" s="32" t="s">
        <v>52</v>
      </c>
    </row>
    <row r="19" spans="1:6" ht="12.75">
      <c r="A19" s="32">
        <f t="shared" si="0"/>
        <v>10</v>
      </c>
      <c r="B19" s="32">
        <v>30.06</v>
      </c>
      <c r="C19" s="36">
        <v>265</v>
      </c>
      <c r="D19" s="32" t="s">
        <v>54</v>
      </c>
      <c r="E19" s="32">
        <v>262</v>
      </c>
      <c r="F19" s="32" t="s">
        <v>55</v>
      </c>
    </row>
    <row r="20" spans="1:6" ht="12.75">
      <c r="A20" s="32">
        <f t="shared" si="0"/>
        <v>11</v>
      </c>
      <c r="B20" s="32">
        <v>30.06</v>
      </c>
      <c r="C20" s="36">
        <v>274</v>
      </c>
      <c r="D20" s="32" t="s">
        <v>70</v>
      </c>
      <c r="E20" s="32">
        <v>480</v>
      </c>
      <c r="F20" s="32" t="s">
        <v>71</v>
      </c>
    </row>
    <row r="21" spans="1:6" ht="12.75">
      <c r="A21" s="32">
        <f t="shared" si="0"/>
        <v>12</v>
      </c>
      <c r="B21" s="32">
        <v>30.06</v>
      </c>
      <c r="C21" s="32">
        <v>275</v>
      </c>
      <c r="D21" s="32" t="s">
        <v>96</v>
      </c>
      <c r="E21" s="32">
        <v>4776</v>
      </c>
      <c r="F21" s="32" t="s">
        <v>97</v>
      </c>
    </row>
    <row r="22" spans="1:6" ht="12.75">
      <c r="A22" s="32">
        <f t="shared" si="0"/>
        <v>13</v>
      </c>
      <c r="B22" s="32">
        <v>8.06</v>
      </c>
      <c r="C22" s="36">
        <v>231270</v>
      </c>
      <c r="D22" s="32" t="s">
        <v>56</v>
      </c>
      <c r="E22" s="32">
        <v>612</v>
      </c>
      <c r="F22" s="32" t="s">
        <v>57</v>
      </c>
    </row>
    <row r="23" spans="1:6" ht="12.75">
      <c r="A23" s="32">
        <f t="shared" si="0"/>
        <v>14</v>
      </c>
      <c r="B23" s="32">
        <v>30.06</v>
      </c>
      <c r="C23" s="36">
        <v>268</v>
      </c>
      <c r="D23" s="32" t="s">
        <v>58</v>
      </c>
      <c r="E23" s="32">
        <v>227</v>
      </c>
      <c r="F23" s="32" t="s">
        <v>59</v>
      </c>
    </row>
    <row r="24" spans="1:6" ht="12.75">
      <c r="A24" s="32">
        <f t="shared" si="0"/>
        <v>15</v>
      </c>
      <c r="B24" s="32">
        <v>14.06</v>
      </c>
      <c r="C24" s="32">
        <v>257</v>
      </c>
      <c r="D24" s="32" t="s">
        <v>72</v>
      </c>
      <c r="E24" s="32">
        <v>34</v>
      </c>
      <c r="F24" s="32" t="s">
        <v>73</v>
      </c>
    </row>
    <row r="25" spans="1:6" ht="12.75">
      <c r="A25" s="32">
        <f t="shared" si="0"/>
        <v>16</v>
      </c>
      <c r="B25" s="32">
        <v>30.06</v>
      </c>
      <c r="C25" s="36">
        <v>269</v>
      </c>
      <c r="D25" s="32" t="s">
        <v>60</v>
      </c>
      <c r="E25" s="32">
        <v>1711</v>
      </c>
      <c r="F25" s="32" t="s">
        <v>61</v>
      </c>
    </row>
    <row r="26" spans="1:6" ht="12.75">
      <c r="A26" s="32">
        <f t="shared" si="0"/>
        <v>17</v>
      </c>
      <c r="B26" s="32">
        <v>30.06</v>
      </c>
      <c r="C26" s="36">
        <v>271272</v>
      </c>
      <c r="D26" s="32" t="s">
        <v>69</v>
      </c>
      <c r="E26" s="32">
        <v>3875</v>
      </c>
      <c r="F26" s="32" t="s">
        <v>93</v>
      </c>
    </row>
    <row r="27" spans="1:6" ht="12.75">
      <c r="A27" s="32">
        <f t="shared" si="0"/>
        <v>18</v>
      </c>
      <c r="B27" s="32">
        <v>30.06</v>
      </c>
      <c r="C27" s="32">
        <v>17</v>
      </c>
      <c r="D27" s="32" t="s">
        <v>74</v>
      </c>
      <c r="E27" s="32">
        <v>129</v>
      </c>
      <c r="F27" s="32" t="s">
        <v>75</v>
      </c>
    </row>
    <row r="28" spans="1:6" ht="12.75">
      <c r="A28" s="32">
        <f t="shared" si="0"/>
        <v>19</v>
      </c>
      <c r="B28" s="32">
        <v>23.06</v>
      </c>
      <c r="C28" s="32">
        <v>16</v>
      </c>
      <c r="D28" s="32" t="s">
        <v>98</v>
      </c>
      <c r="E28" s="32">
        <v>150</v>
      </c>
      <c r="F28" s="32" t="s">
        <v>99</v>
      </c>
    </row>
    <row r="29" spans="1:6" ht="12.75">
      <c r="A29" s="32">
        <f t="shared" si="0"/>
        <v>20</v>
      </c>
      <c r="B29" s="32">
        <v>8.06</v>
      </c>
      <c r="C29" s="32">
        <v>15</v>
      </c>
      <c r="D29" s="32" t="s">
        <v>100</v>
      </c>
      <c r="E29" s="32">
        <v>43</v>
      </c>
      <c r="F29" s="32" t="s">
        <v>45</v>
      </c>
    </row>
    <row r="30" spans="1:6" ht="12.75">
      <c r="A30" s="32">
        <f t="shared" si="0"/>
        <v>21</v>
      </c>
      <c r="B30" s="32"/>
      <c r="C30" s="32"/>
      <c r="D30" s="32"/>
      <c r="E30" s="32"/>
      <c r="F30" s="32"/>
    </row>
    <row r="31" spans="1:6" ht="12.75">
      <c r="A31" s="32">
        <f t="shared" si="0"/>
        <v>22</v>
      </c>
      <c r="B31" s="32"/>
      <c r="C31" s="32"/>
      <c r="D31" s="32"/>
      <c r="E31" s="32"/>
      <c r="F31" s="32"/>
    </row>
    <row r="32" spans="1:6" ht="12.75">
      <c r="A32" s="32">
        <f t="shared" si="0"/>
        <v>23</v>
      </c>
      <c r="B32" s="32"/>
      <c r="C32" s="36"/>
      <c r="D32" s="32"/>
      <c r="E32" s="32"/>
      <c r="F32" s="32"/>
    </row>
    <row r="33" spans="1:6" ht="12.75">
      <c r="A33" s="32">
        <f t="shared" si="0"/>
        <v>24</v>
      </c>
      <c r="B33" s="32"/>
      <c r="C33" s="36"/>
      <c r="D33" s="32"/>
      <c r="E33" s="32"/>
      <c r="F33" s="32"/>
    </row>
    <row r="34" spans="1:6" ht="12.75">
      <c r="A34" s="32">
        <f t="shared" si="0"/>
        <v>25</v>
      </c>
      <c r="B34" s="32"/>
      <c r="C34" s="32"/>
      <c r="D34" s="32"/>
      <c r="E34" s="32"/>
      <c r="F34" s="32"/>
    </row>
    <row r="35" spans="1:6" ht="12.75">
      <c r="A35" s="32">
        <f t="shared" si="0"/>
        <v>26</v>
      </c>
      <c r="B35" s="32"/>
      <c r="C35" s="32"/>
      <c r="D35" s="32"/>
      <c r="E35" s="32"/>
      <c r="F35" s="32"/>
    </row>
    <row r="36" spans="1:6" ht="12.75">
      <c r="A36" s="32">
        <f t="shared" si="0"/>
        <v>27</v>
      </c>
      <c r="B36" s="32"/>
      <c r="C36" s="32"/>
      <c r="D36" s="32"/>
      <c r="E36" s="32"/>
      <c r="F36" s="32"/>
    </row>
    <row r="37" spans="1:6" ht="12.75">
      <c r="A37" s="32">
        <f t="shared" si="0"/>
        <v>28</v>
      </c>
      <c r="B37" s="32"/>
      <c r="C37" s="32"/>
      <c r="D37" s="32"/>
      <c r="E37" s="32"/>
      <c r="F37" s="32"/>
    </row>
    <row r="38" spans="1:6" ht="12.75">
      <c r="A38" s="32">
        <f>A37+1</f>
        <v>29</v>
      </c>
      <c r="B38" s="32"/>
      <c r="C38" s="32"/>
      <c r="D38" s="32"/>
      <c r="E38" s="32"/>
      <c r="F38" s="32"/>
    </row>
    <row r="39" spans="1:6" ht="12.75">
      <c r="A39" s="32">
        <f>A38+1</f>
        <v>30</v>
      </c>
      <c r="B39" s="32"/>
      <c r="C39" s="32"/>
      <c r="D39" s="32"/>
      <c r="E39" s="32"/>
      <c r="F39" s="32"/>
    </row>
    <row r="40" spans="1:6" ht="12.75">
      <c r="A40" s="32">
        <f>A39+1</f>
        <v>31</v>
      </c>
      <c r="B40" s="32"/>
      <c r="C40" s="36"/>
      <c r="D40" s="32"/>
      <c r="E40" s="32"/>
      <c r="F40" s="32"/>
    </row>
    <row r="41" spans="1:6" ht="12.75">
      <c r="A41" s="32">
        <f>A40+1</f>
        <v>32</v>
      </c>
      <c r="B41" s="32"/>
      <c r="C41" s="32"/>
      <c r="D41" s="32"/>
      <c r="E41" s="32"/>
      <c r="F41" s="32"/>
    </row>
    <row r="42" spans="1:6" ht="15.75">
      <c r="A42" s="41" t="s">
        <v>62</v>
      </c>
      <c r="B42" s="42"/>
      <c r="C42" s="42"/>
      <c r="D42" s="43"/>
      <c r="E42" s="35">
        <f>SUM(E10:E41)</f>
        <v>18327</v>
      </c>
      <c r="F42" s="32"/>
    </row>
    <row r="44" ht="12.75">
      <c r="D44" t="s">
        <v>63</v>
      </c>
    </row>
    <row r="45" ht="12.75">
      <c r="D45" t="s">
        <v>64</v>
      </c>
    </row>
  </sheetData>
  <sheetProtection/>
  <mergeCells count="2">
    <mergeCell ref="A9:F9"/>
    <mergeCell ref="A42:D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roxana.corduneanu</cp:lastModifiedBy>
  <cp:lastPrinted>2016-03-01T14:40:49Z</cp:lastPrinted>
  <dcterms:created xsi:type="dcterms:W3CDTF">2016-01-19T13:06:09Z</dcterms:created>
  <dcterms:modified xsi:type="dcterms:W3CDTF">2016-07-11T12:45:49Z</dcterms:modified>
  <cp:category/>
  <cp:version/>
  <cp:contentType/>
  <cp:contentStatus/>
</cp:coreProperties>
</file>